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4690" yWindow="-105" windowWidth="24795" windowHeight="13440"/>
  </bookViews>
  <sheets>
    <sheet name="Restanten maart 2026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3" i="1" l="1"/>
  <c r="J55" i="1"/>
  <c r="J56" i="1"/>
  <c r="J65" i="1" l="1"/>
  <c r="J64" i="1"/>
  <c r="J63" i="1"/>
  <c r="J62" i="1"/>
  <c r="J61" i="1"/>
  <c r="J60" i="1"/>
  <c r="J59" i="1"/>
  <c r="J58" i="1"/>
  <c r="J57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6" i="1"/>
  <c r="J35" i="1"/>
  <c r="J34" i="1"/>
  <c r="J33" i="1"/>
  <c r="J28" i="1"/>
  <c r="J27" i="1"/>
  <c r="J26" i="1"/>
  <c r="J25" i="1"/>
  <c r="J24" i="1"/>
  <c r="J22" i="1"/>
  <c r="J21" i="1"/>
</calcChain>
</file>

<file path=xl/sharedStrings.xml><?xml version="1.0" encoding="utf-8"?>
<sst xmlns="http://schemas.openxmlformats.org/spreadsheetml/2006/main" count="307" uniqueCount="145">
  <si>
    <t>HOSMAN VINS WIJNIMPORTEURS - RESTANTENLIJST Maart 2026</t>
  </si>
  <si>
    <t>Nr.</t>
  </si>
  <si>
    <t>Kleur</t>
  </si>
  <si>
    <t>Artikelnr.</t>
  </si>
  <si>
    <t>Omschrijving</t>
  </si>
  <si>
    <t>Jaar</t>
  </si>
  <si>
    <t>Eenheid</t>
  </si>
  <si>
    <t>Streek</t>
  </si>
  <si>
    <t>Land</t>
  </si>
  <si>
    <t>Prijs</t>
  </si>
  <si>
    <t>Restantprijs</t>
  </si>
  <si>
    <t>Mousserend</t>
  </si>
  <si>
    <t xml:space="preserve">                                               </t>
  </si>
  <si>
    <t>NV</t>
  </si>
  <si>
    <t xml:space="preserve">Californië                                     </t>
  </si>
  <si>
    <t>USA</t>
  </si>
  <si>
    <t>Italië</t>
  </si>
  <si>
    <t>Frankrijk</t>
  </si>
  <si>
    <t>Champagne Mailly Grand Cru Brut Réserve in etui (Chardonnay/Pinot Noir)</t>
  </si>
  <si>
    <t>Witte wijnen</t>
  </si>
  <si>
    <t>Wit</t>
  </si>
  <si>
    <t>Abruzzen</t>
  </si>
  <si>
    <t xml:space="preserve">Bordeaux                                       </t>
  </si>
  <si>
    <t xml:space="preserve">Mendoza                                        </t>
  </si>
  <si>
    <t>Argentinië</t>
  </si>
  <si>
    <t xml:space="preserve">Jura                                           </t>
  </si>
  <si>
    <t>Paarl</t>
  </si>
  <si>
    <t>Zuid-Afrika</t>
  </si>
  <si>
    <t xml:space="preserve">Mosel-Saar-Ruwer                               </t>
  </si>
  <si>
    <t>Duitsland</t>
  </si>
  <si>
    <t xml:space="preserve">Loire                                          </t>
  </si>
  <si>
    <t>Oostenrijk</t>
  </si>
  <si>
    <t>Spanje</t>
  </si>
  <si>
    <t>Rosé wijnen</t>
  </si>
  <si>
    <t>Rosé</t>
  </si>
  <si>
    <t xml:space="preserve">Provence                                       </t>
  </si>
  <si>
    <t>Rode wijnen</t>
  </si>
  <si>
    <t>Rood</t>
  </si>
  <si>
    <t xml:space="preserve">Central Valley                                 </t>
  </si>
  <si>
    <t>Chili</t>
  </si>
  <si>
    <t xml:space="preserve">Languedoc-Roussillon                           </t>
  </si>
  <si>
    <t xml:space="preserve">Jumilla                                        </t>
  </si>
  <si>
    <t xml:space="preserve">Hawke's Bay                                    </t>
  </si>
  <si>
    <t>Nieuw-Zeeland</t>
  </si>
  <si>
    <t xml:space="preserve">Toscane                                        </t>
  </si>
  <si>
    <t xml:space="preserve">Pfalz                                          </t>
  </si>
  <si>
    <t>Griekenland</t>
  </si>
  <si>
    <t>Süd-Tirol</t>
  </si>
  <si>
    <t xml:space="preserve">Friuli-Venezia-Giulia                          </t>
  </si>
  <si>
    <t xml:space="preserve">Veneto                                         </t>
  </si>
  <si>
    <t>Zoet, versterkt</t>
  </si>
  <si>
    <t>wit</t>
  </si>
  <si>
    <t>Port</t>
  </si>
  <si>
    <t xml:space="preserve">Paarl                                          </t>
  </si>
  <si>
    <t>Zoet</t>
  </si>
  <si>
    <t>rood</t>
  </si>
  <si>
    <t>Quinta do Noval LBV Unfiltered Single Vineyard</t>
  </si>
  <si>
    <t>Portugal</t>
  </si>
  <si>
    <t>Klantgegevens</t>
  </si>
  <si>
    <t>(Bedrijfsnaam)</t>
  </si>
  <si>
    <t>Zolang de voorraad strekt, prijzen zijn inclusief btw en zetfouten onder voorbehoud.</t>
  </si>
  <si>
    <t>Voornaam</t>
  </si>
  <si>
    <t>Achternaam</t>
  </si>
  <si>
    <t>Straatnaam + nummer</t>
  </si>
  <si>
    <t>Postcode + plaats</t>
  </si>
  <si>
    <t>OPTIE 1.</t>
  </si>
  <si>
    <t>Graag mijn bestelling klaar zetten voor afhalen</t>
  </si>
  <si>
    <t>Telefoonnummer</t>
  </si>
  <si>
    <t xml:space="preserve">OPTIE 2. </t>
  </si>
  <si>
    <t>Neem contact met mij op over bezorging (gratis vanaf 24 flessen binnen de regio)</t>
  </si>
  <si>
    <t>E-mailadres</t>
  </si>
  <si>
    <t xml:space="preserve"> GEKOZEN OPTIE</t>
  </si>
  <si>
    <t>Gewenst aantal</t>
  </si>
  <si>
    <r>
      <t>Solstice Sparkling Wine</t>
    </r>
    <r>
      <rPr>
        <u/>
        <sz val="10"/>
        <rFont val="Times New Roman"/>
        <family val="1"/>
      </rPr>
      <t xml:space="preserve"> (Pinot Noir/Chardonnay)</t>
    </r>
    <r>
      <rPr>
        <sz val="10"/>
        <rFont val="Times New Roman"/>
        <family val="1"/>
      </rPr>
      <t xml:space="preserve"> Merryvale Vineyards                 </t>
    </r>
  </si>
  <si>
    <r>
      <rPr>
        <u/>
        <sz val="10"/>
        <rFont val="Times New Roman"/>
        <family val="1"/>
      </rPr>
      <t xml:space="preserve">Trebbiano </t>
    </r>
    <r>
      <rPr>
        <sz val="10"/>
        <rFont val="Times New Roman"/>
        <family val="1"/>
      </rPr>
      <t>d'Abruzzo Vigneti Radica</t>
    </r>
  </si>
  <si>
    <r>
      <t>Château des Tourtes Blaye (</t>
    </r>
    <r>
      <rPr>
        <u/>
        <sz val="10"/>
        <rFont val="Times New Roman"/>
        <family val="1"/>
      </rPr>
      <t>Sauvignon/Semillon)</t>
    </r>
  </si>
  <si>
    <r>
      <rPr>
        <u/>
        <sz val="10"/>
        <rFont val="Times New Roman"/>
        <family val="1"/>
      </rPr>
      <t>Semillon</t>
    </r>
    <r>
      <rPr>
        <sz val="10"/>
        <rFont val="Times New Roman"/>
        <family val="1"/>
      </rPr>
      <t xml:space="preserve"> Mendel</t>
    </r>
  </si>
  <si>
    <r>
      <rPr>
        <u/>
        <sz val="10"/>
        <rFont val="Times New Roman"/>
        <family val="1"/>
      </rPr>
      <t xml:space="preserve">Albariño </t>
    </r>
    <r>
      <rPr>
        <sz val="10"/>
        <rFont val="Times New Roman"/>
        <family val="1"/>
      </rPr>
      <t>Reserve Bogle Vineyards</t>
    </r>
  </si>
  <si>
    <r>
      <t>Le Blanc Sec de Suduiraut (</t>
    </r>
    <r>
      <rPr>
        <u/>
        <sz val="10"/>
        <rFont val="Times New Roman"/>
        <family val="1"/>
      </rPr>
      <t>Sauvignon/Semillon</t>
    </r>
    <r>
      <rPr>
        <sz val="10"/>
        <rFont val="Times New Roman"/>
        <family val="1"/>
      </rPr>
      <t>)</t>
    </r>
  </si>
  <si>
    <r>
      <t xml:space="preserve">Blanc de Noirs du Courlat </t>
    </r>
    <r>
      <rPr>
        <u/>
        <sz val="10"/>
        <rFont val="Times New Roman"/>
        <family val="1"/>
      </rPr>
      <t>(Cabernet Franc)</t>
    </r>
  </si>
  <si>
    <r>
      <rPr>
        <u/>
        <sz val="10"/>
        <rFont val="Times New Roman"/>
        <family val="1"/>
      </rPr>
      <t>Savagnin</t>
    </r>
    <r>
      <rPr>
        <sz val="10"/>
        <rFont val="Times New Roman"/>
        <family val="1"/>
      </rPr>
      <t xml:space="preserve"> Les Sarres Jean Rijckaert</t>
    </r>
  </si>
  <si>
    <r>
      <rPr>
        <u/>
        <sz val="10"/>
        <rFont val="Times New Roman"/>
        <family val="1"/>
      </rPr>
      <t>Chardonnay</t>
    </r>
    <r>
      <rPr>
        <sz val="10"/>
        <rFont val="Times New Roman"/>
        <family val="1"/>
      </rPr>
      <t xml:space="preserve"> Chateau Montelena</t>
    </r>
  </si>
  <si>
    <r>
      <rPr>
        <u/>
        <sz val="10"/>
        <rFont val="Times New Roman"/>
        <family val="1"/>
      </rPr>
      <t>Sauvignon Blanc</t>
    </r>
    <r>
      <rPr>
        <sz val="10"/>
        <rFont val="Times New Roman"/>
        <family val="1"/>
      </rPr>
      <t xml:space="preserve"> Merryvale Vineyards</t>
    </r>
  </si>
  <si>
    <r>
      <rPr>
        <u/>
        <sz val="10"/>
        <rFont val="Times New Roman"/>
        <family val="1"/>
      </rPr>
      <t>Chenin Blanc</t>
    </r>
    <r>
      <rPr>
        <sz val="10"/>
        <rFont val="Times New Roman"/>
        <family val="1"/>
      </rPr>
      <t xml:space="preserve"> Backsberg</t>
    </r>
  </si>
  <si>
    <r>
      <rPr>
        <u/>
        <sz val="10"/>
        <rFont val="Times New Roman"/>
        <family val="1"/>
      </rPr>
      <t>Sauvignon Blanc</t>
    </r>
    <r>
      <rPr>
        <sz val="10"/>
        <rFont val="Times New Roman"/>
        <family val="1"/>
      </rPr>
      <t xml:space="preserve"> Reuilly Dyckerhoff</t>
    </r>
  </si>
  <si>
    <r>
      <t>Côtes de Provence Rosé Saint-Max</t>
    </r>
    <r>
      <rPr>
        <u/>
        <sz val="10"/>
        <rFont val="Times New Roman"/>
        <family val="1"/>
      </rPr>
      <t xml:space="preserve"> (Grenache/Cinsault/Syrah)</t>
    </r>
  </si>
  <si>
    <r>
      <t>Le Rosé du Marquis (</t>
    </r>
    <r>
      <rPr>
        <u/>
        <sz val="10"/>
        <rFont val="Times New Roman"/>
        <family val="1"/>
      </rPr>
      <t>Grenache/Tibouren/Mourvedre</t>
    </r>
    <r>
      <rPr>
        <sz val="10"/>
        <rFont val="Times New Roman"/>
        <family val="1"/>
      </rPr>
      <t>)</t>
    </r>
  </si>
  <si>
    <r>
      <rPr>
        <u/>
        <sz val="10"/>
        <rFont val="Times New Roman"/>
        <family val="1"/>
      </rPr>
      <t>Cabernet Sauvigno</t>
    </r>
    <r>
      <rPr>
        <sz val="10"/>
        <rFont val="Times New Roman"/>
        <family val="1"/>
      </rPr>
      <t xml:space="preserve">n 'Vineyard Selection' William Cole </t>
    </r>
  </si>
  <si>
    <r>
      <rPr>
        <u/>
        <sz val="10"/>
        <rFont val="Times New Roman"/>
        <family val="1"/>
      </rPr>
      <t>Malbec</t>
    </r>
    <r>
      <rPr>
        <sz val="10"/>
        <rFont val="Times New Roman"/>
        <family val="1"/>
      </rPr>
      <t xml:space="preserve"> La Galope</t>
    </r>
  </si>
  <si>
    <r>
      <t>Pedrera Alta (</t>
    </r>
    <r>
      <rPr>
        <u/>
        <sz val="10"/>
        <rFont val="Times New Roman"/>
        <family val="1"/>
      </rPr>
      <t>Monastrell</t>
    </r>
    <r>
      <rPr>
        <sz val="10"/>
        <rFont val="Times New Roman"/>
        <family val="1"/>
      </rPr>
      <t>)  Juan Gil</t>
    </r>
  </si>
  <si>
    <r>
      <rPr>
        <u/>
        <sz val="10"/>
        <rFont val="Times New Roman"/>
        <family val="1"/>
      </rPr>
      <t>Syrah</t>
    </r>
    <r>
      <rPr>
        <sz val="10"/>
        <rFont val="Times New Roman"/>
        <family val="1"/>
      </rPr>
      <t xml:space="preserve"> 'Villa Blanche' Calmel &amp; Joseph</t>
    </r>
  </si>
  <si>
    <r>
      <rPr>
        <u/>
        <sz val="10"/>
        <rFont val="Times New Roman"/>
        <family val="1"/>
      </rPr>
      <t>Grenache Noir</t>
    </r>
    <r>
      <rPr>
        <sz val="10"/>
        <rFont val="Times New Roman"/>
        <family val="1"/>
      </rPr>
      <t xml:space="preserve"> Domaine de Fabrègues</t>
    </r>
  </si>
  <si>
    <r>
      <t xml:space="preserve">Lunta </t>
    </r>
    <r>
      <rPr>
        <u/>
        <sz val="10"/>
        <rFont val="Times New Roman"/>
        <family val="1"/>
      </rPr>
      <t xml:space="preserve">Malbec </t>
    </r>
    <r>
      <rPr>
        <sz val="10"/>
        <rFont val="Times New Roman"/>
        <family val="1"/>
      </rPr>
      <t>Mendel</t>
    </r>
  </si>
  <si>
    <r>
      <t>Le Coeur Rouge Domaine de Fabrègues (</t>
    </r>
    <r>
      <rPr>
        <u/>
        <sz val="10"/>
        <rFont val="Times New Roman"/>
        <family val="1"/>
      </rPr>
      <t>GSM</t>
    </r>
    <r>
      <rPr>
        <sz val="10"/>
        <rFont val="Times New Roman"/>
        <family val="1"/>
      </rPr>
      <t>)</t>
    </r>
  </si>
  <si>
    <r>
      <rPr>
        <u/>
        <sz val="10"/>
        <rFont val="Times New Roman"/>
        <family val="1"/>
      </rPr>
      <t>Syrah</t>
    </r>
    <r>
      <rPr>
        <sz val="10"/>
        <rFont val="Times New Roman"/>
        <family val="1"/>
      </rPr>
      <t xml:space="preserve"> 'Element' Blank Canvas                                </t>
    </r>
  </si>
  <si>
    <r>
      <t>Guidalberto Tenuta San Guido (</t>
    </r>
    <r>
      <rPr>
        <u/>
        <sz val="10"/>
        <rFont val="Times New Roman"/>
        <family val="1"/>
      </rPr>
      <t>Cabernet Sauvignon/Merlot</t>
    </r>
    <r>
      <rPr>
        <sz val="10"/>
        <rFont val="Times New Roman"/>
        <family val="1"/>
      </rPr>
      <t xml:space="preserve">)                               </t>
    </r>
  </si>
  <si>
    <r>
      <rPr>
        <u/>
        <sz val="10"/>
        <rFont val="Times New Roman"/>
        <family val="1"/>
      </rPr>
      <t>Gewürztramine</t>
    </r>
    <r>
      <rPr>
        <sz val="10"/>
        <rFont val="Times New Roman"/>
        <family val="1"/>
      </rPr>
      <t xml:space="preserve">r spätlese Weingut Naegele </t>
    </r>
  </si>
  <si>
    <r>
      <t>Rosé Brut 'Faìve'</t>
    </r>
    <r>
      <rPr>
        <u/>
        <sz val="10"/>
        <color theme="1"/>
        <rFont val="Times New Roman"/>
        <family val="1"/>
      </rPr>
      <t xml:space="preserve"> (Merlot)</t>
    </r>
    <r>
      <rPr>
        <sz val="10"/>
        <color theme="1"/>
        <rFont val="Times New Roman"/>
        <family val="1"/>
      </rPr>
      <t xml:space="preserve"> Nino Franco</t>
    </r>
  </si>
  <si>
    <r>
      <t xml:space="preserve">Prosecco di Valdobbiadene Superiore Brut </t>
    </r>
    <r>
      <rPr>
        <u/>
        <sz val="10"/>
        <color theme="1"/>
        <rFont val="Times New Roman"/>
        <family val="1"/>
      </rPr>
      <t xml:space="preserve">(Glera) </t>
    </r>
    <r>
      <rPr>
        <sz val="10"/>
        <color theme="1"/>
        <rFont val="Times New Roman"/>
        <family val="1"/>
      </rPr>
      <t>Nino Franco</t>
    </r>
  </si>
  <si>
    <r>
      <t xml:space="preserve">Champagne Drappier Brut 'Grande Sendrée' </t>
    </r>
    <r>
      <rPr>
        <u/>
        <sz val="10"/>
        <color theme="1"/>
        <rFont val="Times New Roman"/>
        <family val="1"/>
      </rPr>
      <t>(Chardonnay/Pinot Noir)</t>
    </r>
  </si>
  <si>
    <r>
      <t xml:space="preserve">Champagne Mailly Grand Cru </t>
    </r>
    <r>
      <rPr>
        <u/>
        <sz val="10"/>
        <color theme="1"/>
        <rFont val="Times New Roman"/>
        <family val="1"/>
      </rPr>
      <t>Blanc de Pinot Noi</t>
    </r>
    <r>
      <rPr>
        <sz val="10"/>
        <color theme="1"/>
        <rFont val="Times New Roman"/>
        <family val="1"/>
      </rPr>
      <t xml:space="preserve">r in etui </t>
    </r>
  </si>
  <si>
    <r>
      <t>Champagne Mailly Grand Cru Brut Réserve (</t>
    </r>
    <r>
      <rPr>
        <u/>
        <sz val="10"/>
        <color theme="1"/>
        <rFont val="Times New Roman"/>
        <family val="1"/>
      </rPr>
      <t>Chardonnay/Pinot Noir)</t>
    </r>
  </si>
  <si>
    <r>
      <t>Salettino Le Salette (</t>
    </r>
    <r>
      <rPr>
        <u/>
        <sz val="10"/>
        <color theme="1"/>
        <rFont val="Times New Roman"/>
        <family val="1"/>
      </rPr>
      <t>Gold Traminer/chardonnay)</t>
    </r>
  </si>
  <si>
    <r>
      <rPr>
        <u/>
        <sz val="10"/>
        <color theme="1"/>
        <rFont val="Times New Roman"/>
        <family val="1"/>
      </rPr>
      <t>Sauvignon Blanc</t>
    </r>
    <r>
      <rPr>
        <sz val="10"/>
        <color theme="1"/>
        <rFont val="Times New Roman"/>
        <family val="1"/>
      </rPr>
      <t xml:space="preserve"> 'Vom Urgestein' Weingut Eitzinger</t>
    </r>
  </si>
  <si>
    <r>
      <rPr>
        <u/>
        <sz val="10"/>
        <color theme="1"/>
        <rFont val="Times New Roman"/>
        <family val="1"/>
      </rPr>
      <t>Grüner Veltliner</t>
    </r>
    <r>
      <rPr>
        <sz val="10"/>
        <color theme="1"/>
        <rFont val="Times New Roman"/>
        <family val="1"/>
      </rPr>
      <t xml:space="preserve"> DAC 'Löss' Weingut Eitzinger</t>
    </r>
  </si>
  <si>
    <r>
      <t xml:space="preserve">Rosé 'Tessellae' </t>
    </r>
    <r>
      <rPr>
        <u/>
        <sz val="10"/>
        <color theme="1"/>
        <rFont val="Times New Roman"/>
        <family val="1"/>
      </rPr>
      <t xml:space="preserve">Grenache </t>
    </r>
    <r>
      <rPr>
        <sz val="10"/>
        <color theme="1"/>
        <rFont val="Times New Roman"/>
        <family val="1"/>
      </rPr>
      <t>Jean-Marc Lafage</t>
    </r>
  </si>
  <si>
    <r>
      <t>CDR Réserve Mont-Redon Rosé (</t>
    </r>
    <r>
      <rPr>
        <u/>
        <sz val="10"/>
        <color theme="1"/>
        <rFont val="Times New Roman"/>
        <family val="1"/>
      </rPr>
      <t>Grenache/Syrah/Cinsault/Carignan/Caladocc</t>
    </r>
    <r>
      <rPr>
        <sz val="10"/>
        <color theme="1"/>
        <rFont val="Times New Roman"/>
        <family val="1"/>
      </rPr>
      <t>)</t>
    </r>
  </si>
  <si>
    <r>
      <t xml:space="preserve">Rosé vom </t>
    </r>
    <r>
      <rPr>
        <u/>
        <sz val="10"/>
        <color theme="1"/>
        <rFont val="Times New Roman"/>
        <family val="1"/>
      </rPr>
      <t>Zweigelt</t>
    </r>
    <r>
      <rPr>
        <sz val="10"/>
        <color theme="1"/>
        <rFont val="Times New Roman"/>
        <family val="1"/>
      </rPr>
      <t xml:space="preserve"> Weingut Anton Eitzinger</t>
    </r>
  </si>
  <si>
    <r>
      <t>Ultimate Provence UP Rosé</t>
    </r>
    <r>
      <rPr>
        <u/>
        <sz val="10"/>
        <color theme="1"/>
        <rFont val="Times New Roman"/>
        <family val="1"/>
      </rPr>
      <t xml:space="preserve"> (Grenache/Rolle/ Syrah)</t>
    </r>
  </si>
  <si>
    <r>
      <t>Cuvée J.S. Pons Domaine de la Perdrix (</t>
    </r>
    <r>
      <rPr>
        <u/>
        <sz val="10"/>
        <color theme="1"/>
        <rFont val="Times New Roman"/>
        <family val="1"/>
      </rPr>
      <t>GSM</t>
    </r>
    <r>
      <rPr>
        <sz val="10"/>
        <color theme="1"/>
        <rFont val="Times New Roman"/>
        <family val="1"/>
      </rPr>
      <t>)</t>
    </r>
  </si>
  <si>
    <r>
      <t>Chronos' Cuvée (</t>
    </r>
    <r>
      <rPr>
        <u/>
        <sz val="10"/>
        <color theme="1"/>
        <rFont val="Times New Roman"/>
        <family val="1"/>
      </rPr>
      <t xml:space="preserve">Cabernet Sauvignon/Merlot) </t>
    </r>
    <r>
      <rPr>
        <sz val="10"/>
        <color theme="1"/>
        <rFont val="Times New Roman"/>
        <family val="1"/>
      </rPr>
      <t>Naegele</t>
    </r>
  </si>
  <si>
    <r>
      <t>Château des Tourtes Blaye Côtes de Bordeaux Rouge Classique (</t>
    </r>
    <r>
      <rPr>
        <u/>
        <sz val="10"/>
        <color theme="1"/>
        <rFont val="Times New Roman"/>
        <family val="1"/>
      </rPr>
      <t>Merlot/Cabernet Sauvignon</t>
    </r>
    <r>
      <rPr>
        <sz val="10"/>
        <color theme="1"/>
        <rFont val="Times New Roman"/>
        <family val="1"/>
      </rPr>
      <t>)</t>
    </r>
  </si>
  <si>
    <r>
      <rPr>
        <u/>
        <sz val="10"/>
        <color theme="1"/>
        <rFont val="Times New Roman"/>
        <family val="1"/>
      </rPr>
      <t>Pinot Noir</t>
    </r>
    <r>
      <rPr>
        <sz val="10"/>
        <color theme="1"/>
        <rFont val="Times New Roman"/>
        <family val="1"/>
      </rPr>
      <t xml:space="preserve"> La Linterna Finca Las Piedras #12 Bemberg Estate</t>
    </r>
  </si>
  <si>
    <r>
      <t>Pionero Bemberg Estate (</t>
    </r>
    <r>
      <rPr>
        <u/>
        <sz val="10"/>
        <color theme="1"/>
        <rFont val="Times New Roman"/>
        <family val="1"/>
      </rPr>
      <t>Cabernet Franc/Cabernet Sauvignon/Malbec)</t>
    </r>
  </si>
  <si>
    <r>
      <t>Chairman Selection' Merryvale Vineyards (</t>
    </r>
    <r>
      <rPr>
        <u/>
        <sz val="10"/>
        <color theme="1"/>
        <rFont val="Times New Roman"/>
        <family val="1"/>
      </rPr>
      <t>Cabernet Sauvignon/Malbec)</t>
    </r>
  </si>
  <si>
    <r>
      <t>Red 'Thema' Ktima Pavlidis (</t>
    </r>
    <r>
      <rPr>
        <u/>
        <sz val="10"/>
        <color theme="1"/>
        <rFont val="Times New Roman"/>
        <family val="1"/>
      </rPr>
      <t>Agioritiko/Syrah)</t>
    </r>
  </si>
  <si>
    <r>
      <t>Chianti Colli Senesi Ris.St.Maria Tenuta Le Calcinaie BIO (</t>
    </r>
    <r>
      <rPr>
        <u/>
        <sz val="10"/>
        <color theme="1"/>
        <rFont val="Times New Roman"/>
        <family val="1"/>
      </rPr>
      <t>Sangiovese)</t>
    </r>
  </si>
  <si>
    <r>
      <t>Le Difese Tenuta San Guido (</t>
    </r>
    <r>
      <rPr>
        <u/>
        <sz val="10"/>
        <color theme="1"/>
        <rFont val="Times New Roman"/>
        <family val="1"/>
      </rPr>
      <t>Sangiovese/Cabernet Sauvignon)</t>
    </r>
  </si>
  <si>
    <r>
      <t>Rosso 'Mont Mes' Castelfeder (</t>
    </r>
    <r>
      <rPr>
        <u/>
        <sz val="10"/>
        <color theme="1"/>
        <rFont val="Times New Roman"/>
        <family val="1"/>
      </rPr>
      <t>Merlot/Lagrein/Pinot Nero/Cabernet Sauvignon)</t>
    </r>
  </si>
  <si>
    <r>
      <rPr>
        <u/>
        <sz val="10"/>
        <color theme="1"/>
        <rFont val="Times New Roman"/>
        <family val="1"/>
      </rPr>
      <t>Refosco</t>
    </r>
    <r>
      <rPr>
        <sz val="10"/>
        <color theme="1"/>
        <rFont val="Times New Roman"/>
        <family val="1"/>
      </rPr>
      <t xml:space="preserve"> 'Murellis' Murva</t>
    </r>
  </si>
  <si>
    <r>
      <t>Manzanilla en rama Bodegas Urium (</t>
    </r>
    <r>
      <rPr>
        <u/>
        <sz val="10"/>
        <color theme="1"/>
        <rFont val="Times New Roman"/>
        <family val="1"/>
      </rPr>
      <t>Palomin</t>
    </r>
    <r>
      <rPr>
        <sz val="10"/>
        <color theme="1"/>
        <rFont val="Times New Roman"/>
        <family val="1"/>
      </rPr>
      <t>o)</t>
    </r>
  </si>
  <si>
    <r>
      <t xml:space="preserve">Fino en rama Bodegas Urium </t>
    </r>
    <r>
      <rPr>
        <u/>
        <sz val="10"/>
        <color theme="1"/>
        <rFont val="Times New Roman"/>
        <family val="1"/>
      </rPr>
      <t>(Palomino)</t>
    </r>
  </si>
  <si>
    <r>
      <t xml:space="preserve">Oloroso Clásico Bodegas Urium </t>
    </r>
    <r>
      <rPr>
        <u/>
        <sz val="10"/>
        <color theme="1"/>
        <rFont val="Times New Roman"/>
        <family val="1"/>
      </rPr>
      <t>(Palomino)</t>
    </r>
  </si>
  <si>
    <r>
      <t xml:space="preserve">Cape Ruby Backsberg </t>
    </r>
    <r>
      <rPr>
        <u/>
        <sz val="10"/>
        <color theme="1"/>
        <rFont val="Times New Roman"/>
        <family val="1"/>
      </rPr>
      <t>(Syrah/Tinta Barroca)</t>
    </r>
  </si>
  <si>
    <r>
      <t xml:space="preserve">Special Late Harvest Backsberg </t>
    </r>
    <r>
      <rPr>
        <u/>
        <sz val="10"/>
        <color theme="1"/>
        <rFont val="Times New Roman"/>
        <family val="1"/>
      </rPr>
      <t>(Gewürztraminer/fieldblend)</t>
    </r>
  </si>
  <si>
    <r>
      <rPr>
        <u/>
        <sz val="10"/>
        <rFont val="Times New Roman"/>
        <family val="1"/>
      </rPr>
      <t>Riesling</t>
    </r>
    <r>
      <rPr>
        <sz val="10"/>
        <rFont val="Times New Roman"/>
        <family val="1"/>
      </rPr>
      <t xml:space="preserve"> Trittenheimer Apotheke trocken Boch</t>
    </r>
  </si>
  <si>
    <r>
      <rPr>
        <sz val="10"/>
        <color theme="1"/>
        <rFont val="Times New Roman"/>
        <family val="1"/>
      </rPr>
      <t>Soave San Cassiano (</t>
    </r>
    <r>
      <rPr>
        <u/>
        <sz val="10"/>
        <color theme="1"/>
        <rFont val="Times New Roman"/>
        <family val="1"/>
      </rPr>
      <t>Garganega</t>
    </r>
    <r>
      <rPr>
        <sz val="10"/>
        <color theme="1"/>
        <rFont val="Times New Roman"/>
        <family val="1"/>
      </rPr>
      <t>)</t>
    </r>
  </si>
  <si>
    <r>
      <t xml:space="preserve">Berico </t>
    </r>
    <r>
      <rPr>
        <u/>
        <sz val="10"/>
        <color theme="1"/>
        <rFont val="Times New Roman"/>
        <family val="1"/>
      </rPr>
      <t>Cabernet Sauvignon</t>
    </r>
  </si>
  <si>
    <r>
      <rPr>
        <u/>
        <sz val="10"/>
        <color theme="1"/>
        <rFont val="Times New Roman"/>
        <family val="1"/>
      </rPr>
      <t>Cabernet Franc</t>
    </r>
    <r>
      <rPr>
        <sz val="10"/>
        <color theme="1"/>
        <rFont val="Times New Roman"/>
        <family val="1"/>
      </rPr>
      <t xml:space="preserve"> 'El Enemigo' Bodegas Aleanna</t>
    </r>
  </si>
  <si>
    <r>
      <rPr>
        <u/>
        <sz val="10"/>
        <rFont val="Times New Roman"/>
        <family val="1"/>
      </rPr>
      <t>Shiraz '</t>
    </r>
    <r>
      <rPr>
        <sz val="10"/>
        <rFont val="Times New Roman"/>
        <family val="1"/>
      </rPr>
      <t>Blue Belle' RedHeads</t>
    </r>
  </si>
  <si>
    <t>Australië</t>
  </si>
  <si>
    <r>
      <rPr>
        <u/>
        <sz val="10"/>
        <color theme="1"/>
        <rFont val="Times New Roman"/>
        <family val="1"/>
      </rPr>
      <t xml:space="preserve">Pinot Noir </t>
    </r>
    <r>
      <rPr>
        <sz val="10"/>
        <color theme="1"/>
        <rFont val="Times New Roman"/>
        <family val="1"/>
      </rPr>
      <t>Carneros Merryvale Vineyards</t>
    </r>
  </si>
  <si>
    <t xml:space="preserve">Champagne                                      </t>
  </si>
  <si>
    <t xml:space="preserve">Kamptal                                        </t>
  </si>
  <si>
    <t xml:space="preserve">Nierderösterreich                              </t>
  </si>
  <si>
    <t xml:space="preserve">Rhône Zuid                                     </t>
  </si>
  <si>
    <t xml:space="preserve">Drama                                          </t>
  </si>
  <si>
    <t xml:space="preserve">Andalusië                                      </t>
  </si>
  <si>
    <t xml:space="preserve">Douro                                          </t>
  </si>
  <si>
    <r>
      <rPr>
        <u/>
        <sz val="10"/>
        <color theme="1"/>
        <rFont val="Times New Roman"/>
        <family val="1"/>
      </rPr>
      <t>Chardonnay</t>
    </r>
    <r>
      <rPr>
        <sz val="10"/>
        <color theme="1"/>
        <rFont val="Times New Roman"/>
        <family val="1"/>
      </rPr>
      <t xml:space="preserve"> Verona 'Le Viale' San Cassiano</t>
    </r>
  </si>
  <si>
    <r>
      <t>Elle de la Marzelle SaintEmilion (</t>
    </r>
    <r>
      <rPr>
        <u/>
        <sz val="10"/>
        <rFont val="Times New Roman"/>
        <family val="1"/>
      </rPr>
      <t>Merlot)</t>
    </r>
  </si>
  <si>
    <r>
      <t>Château Clos Saint-Philippe Saint-Emilion (</t>
    </r>
    <r>
      <rPr>
        <u/>
        <sz val="10"/>
        <rFont val="Times New Roman"/>
        <family val="1"/>
      </rPr>
      <t>Merlot/Cabernet Sauvignon</t>
    </r>
    <r>
      <rPr>
        <sz val="10"/>
        <rFont val="Times New Roman"/>
        <family val="1"/>
      </rPr>
      <t>)</t>
    </r>
  </si>
  <si>
    <r>
      <t>Château Haut-Bernat Puisseguin Saint-Emilion (</t>
    </r>
    <r>
      <rPr>
        <u/>
        <sz val="10"/>
        <color theme="1"/>
        <rFont val="Times New Roman"/>
        <family val="1"/>
      </rPr>
      <t>Merlot/Cabernet Sauvignon)</t>
    </r>
  </si>
  <si>
    <r>
      <t>Château de la Dauphine Fronsac (</t>
    </r>
    <r>
      <rPr>
        <u/>
        <sz val="10"/>
        <color theme="1"/>
        <rFont val="Times New Roman"/>
        <family val="1"/>
      </rPr>
      <t>Merlot/Cabernet Franc)</t>
    </r>
  </si>
  <si>
    <t>South Australië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</si>
</sst>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b/>
      <sz val="20"/>
      <color theme="0"/>
      <name val="Times New Roman"/>
      <family val="1"/>
    </font>
    <font>
      <b/>
      <sz val="12"/>
      <name val="Times New Roman"/>
      <family val="1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0"/>
      <name val="Times New Roman"/>
      <family val="1"/>
    </font>
    <font>
      <b/>
      <sz val="16"/>
      <color theme="0"/>
      <name val="Times New Roman"/>
      <family val="1"/>
    </font>
    <font>
      <b/>
      <sz val="11"/>
      <color theme="1"/>
      <name val="Calibri"/>
      <family val="2"/>
    </font>
    <font>
      <sz val="11"/>
      <name val="Calibri"/>
      <family val="2"/>
      <scheme val="minor"/>
    </font>
    <font>
      <sz val="10"/>
      <name val="Times New Roman"/>
      <family val="1"/>
    </font>
    <font>
      <u/>
      <sz val="10"/>
      <name val="Times New Roman"/>
      <family val="1"/>
    </font>
    <font>
      <u/>
      <sz val="10"/>
      <color theme="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2">
    <xf numFmtId="0" fontId="0" fillId="0" borderId="0" xfId="0"/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49" fontId="4" fillId="2" borderId="3" xfId="0" applyNumberFormat="1" applyFont="1" applyFill="1" applyBorder="1" applyAlignment="1">
      <alignment horizontal="left"/>
    </xf>
    <xf numFmtId="49" fontId="5" fillId="2" borderId="3" xfId="0" applyNumberFormat="1" applyFont="1" applyFill="1" applyBorder="1"/>
    <xf numFmtId="49" fontId="3" fillId="2" borderId="3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3" fontId="3" fillId="2" borderId="3" xfId="1" applyFont="1" applyFill="1" applyBorder="1" applyAlignment="1">
      <alignment horizontal="right"/>
    </xf>
    <xf numFmtId="43" fontId="3" fillId="2" borderId="3" xfId="1" applyFont="1" applyFill="1" applyBorder="1"/>
    <xf numFmtId="0" fontId="6" fillId="3" borderId="4" xfId="0" applyFont="1" applyFill="1" applyBorder="1" applyAlignment="1">
      <alignment horizontal="left"/>
    </xf>
    <xf numFmtId="0" fontId="6" fillId="3" borderId="5" xfId="0" applyFont="1" applyFill="1" applyBorder="1" applyAlignment="1">
      <alignment horizontal="left"/>
    </xf>
    <xf numFmtId="49" fontId="6" fillId="3" borderId="6" xfId="0" applyNumberFormat="1" applyFont="1" applyFill="1" applyBorder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7" fillId="0" borderId="0" xfId="0" applyFont="1"/>
    <xf numFmtId="43" fontId="7" fillId="0" borderId="0" xfId="1" applyFont="1" applyFill="1" applyBorder="1" applyAlignment="1">
      <alignment horizontal="right"/>
    </xf>
    <xf numFmtId="43" fontId="7" fillId="0" borderId="0" xfId="1" applyFont="1" applyFill="1" applyBorder="1"/>
    <xf numFmtId="0" fontId="7" fillId="0" borderId="8" xfId="0" applyFont="1" applyBorder="1" applyAlignment="1">
      <alignment horizontal="left"/>
    </xf>
    <xf numFmtId="0" fontId="7" fillId="0" borderId="8" xfId="0" applyFont="1" applyBorder="1" applyAlignment="1">
      <alignment horizontal="center"/>
    </xf>
    <xf numFmtId="0" fontId="8" fillId="0" borderId="8" xfId="0" applyFont="1" applyBorder="1" applyAlignment="1">
      <alignment horizontal="left"/>
    </xf>
    <xf numFmtId="0" fontId="8" fillId="0" borderId="8" xfId="0" applyFont="1" applyBorder="1"/>
    <xf numFmtId="0" fontId="0" fillId="0" borderId="0" xfId="0" applyAlignment="1">
      <alignment horizontal="left"/>
    </xf>
    <xf numFmtId="2" fontId="8" fillId="0" borderId="8" xfId="0" applyNumberFormat="1" applyFont="1" applyBorder="1"/>
    <xf numFmtId="0" fontId="8" fillId="0" borderId="0" xfId="0" applyFont="1"/>
    <xf numFmtId="0" fontId="8" fillId="0" borderId="0" xfId="0" applyFont="1" applyAlignment="1">
      <alignment horizontal="left"/>
    </xf>
    <xf numFmtId="44" fontId="7" fillId="0" borderId="8" xfId="1" applyNumberFormat="1" applyFont="1" applyFill="1" applyBorder="1" applyAlignment="1">
      <alignment horizontal="right"/>
    </xf>
    <xf numFmtId="44" fontId="7" fillId="0" borderId="9" xfId="1" applyNumberFormat="1" applyFont="1" applyFill="1" applyBorder="1"/>
    <xf numFmtId="44" fontId="8" fillId="0" borderId="8" xfId="1" applyNumberFormat="1" applyFont="1" applyBorder="1"/>
    <xf numFmtId="44" fontId="0" fillId="0" borderId="0" xfId="1" applyNumberFormat="1" applyFont="1" applyFill="1" applyAlignment="1">
      <alignment horizontal="right"/>
    </xf>
    <xf numFmtId="44" fontId="0" fillId="0" borderId="0" xfId="1" applyNumberFormat="1" applyFont="1" applyFill="1"/>
    <xf numFmtId="44" fontId="7" fillId="0" borderId="8" xfId="1" applyNumberFormat="1" applyFont="1" applyFill="1" applyBorder="1"/>
    <xf numFmtId="44" fontId="7" fillId="0" borderId="0" xfId="1" applyNumberFormat="1" applyFont="1" applyFill="1" applyBorder="1" applyAlignment="1">
      <alignment horizontal="right"/>
    </xf>
    <xf numFmtId="44" fontId="7" fillId="0" borderId="0" xfId="1" applyNumberFormat="1" applyFont="1" applyFill="1" applyBorder="1"/>
    <xf numFmtId="44" fontId="7" fillId="0" borderId="8" xfId="1" applyNumberFormat="1" applyFont="1" applyFill="1" applyBorder="1" applyAlignment="1"/>
    <xf numFmtId="44" fontId="7" fillId="0" borderId="8" xfId="1" applyNumberFormat="1" applyFont="1" applyFill="1" applyBorder="1" applyAlignment="1">
      <alignment horizontal="left"/>
    </xf>
    <xf numFmtId="0" fontId="10" fillId="4" borderId="7" xfId="0" applyFont="1" applyFill="1" applyBorder="1"/>
    <xf numFmtId="49" fontId="10" fillId="4" borderId="10" xfId="0" applyNumberFormat="1" applyFont="1" applyFill="1" applyBorder="1"/>
    <xf numFmtId="0" fontId="0" fillId="4" borderId="0" xfId="0" applyFill="1"/>
    <xf numFmtId="49" fontId="11" fillId="4" borderId="10" xfId="0" applyNumberFormat="1" applyFont="1" applyFill="1" applyBorder="1"/>
    <xf numFmtId="49" fontId="10" fillId="4" borderId="10" xfId="0" applyNumberFormat="1" applyFont="1" applyFill="1" applyBorder="1" applyAlignment="1">
      <alignment horizontal="center"/>
    </xf>
    <xf numFmtId="0" fontId="10" fillId="4" borderId="10" xfId="0" applyFont="1" applyFill="1" applyBorder="1" applyAlignment="1">
      <alignment horizontal="left"/>
    </xf>
    <xf numFmtId="43" fontId="10" fillId="4" borderId="10" xfId="1" applyFont="1" applyFill="1" applyBorder="1"/>
    <xf numFmtId="0" fontId="0" fillId="5" borderId="11" xfId="0" applyFill="1" applyBorder="1"/>
    <xf numFmtId="0" fontId="0" fillId="5" borderId="12" xfId="0" applyFill="1" applyBorder="1" applyAlignment="1" applyProtection="1">
      <alignment vertical="center"/>
      <protection locked="0"/>
    </xf>
    <xf numFmtId="0" fontId="0" fillId="6" borderId="13" xfId="0" applyFill="1" applyBorder="1" applyAlignment="1" applyProtection="1">
      <alignment horizontal="left" vertical="center"/>
      <protection locked="0"/>
    </xf>
    <xf numFmtId="49" fontId="2" fillId="0" borderId="7" xfId="0" applyNumberFormat="1" applyFont="1" applyBorder="1" applyAlignment="1">
      <alignment horizontal="left"/>
    </xf>
    <xf numFmtId="43" fontId="2" fillId="0" borderId="5" xfId="1" applyFont="1" applyBorder="1"/>
    <xf numFmtId="0" fontId="2" fillId="0" borderId="10" xfId="0" applyFont="1" applyBorder="1"/>
    <xf numFmtId="43" fontId="2" fillId="0" borderId="10" xfId="1" applyFont="1" applyBorder="1"/>
    <xf numFmtId="0" fontId="0" fillId="0" borderId="5" xfId="0" applyBorder="1" applyAlignment="1">
      <alignment horizontal="left"/>
    </xf>
    <xf numFmtId="49" fontId="0" fillId="5" borderId="9" xfId="0" applyNumberFormat="1" applyFill="1" applyBorder="1"/>
    <xf numFmtId="0" fontId="0" fillId="6" borderId="14" xfId="0" applyFill="1" applyBorder="1" applyAlignment="1" applyProtection="1">
      <alignment horizontal="left" vertical="center"/>
      <protection locked="0"/>
    </xf>
    <xf numFmtId="49" fontId="0" fillId="0" borderId="7" xfId="0" applyNumberFormat="1" applyBorder="1" applyAlignment="1">
      <alignment horizontal="left"/>
    </xf>
    <xf numFmtId="43" fontId="0" fillId="0" borderId="10" xfId="1" applyFont="1" applyBorder="1"/>
    <xf numFmtId="0" fontId="0" fillId="0" borderId="10" xfId="0" applyBorder="1"/>
    <xf numFmtId="49" fontId="4" fillId="5" borderId="12" xfId="0" applyNumberFormat="1" applyFont="1" applyFill="1" applyBorder="1" applyProtection="1">
      <protection locked="0"/>
    </xf>
    <xf numFmtId="49" fontId="4" fillId="6" borderId="11" xfId="0" applyNumberFormat="1" applyFont="1" applyFill="1" applyBorder="1" applyAlignment="1" applyProtection="1">
      <alignment horizontal="left"/>
      <protection locked="0"/>
    </xf>
    <xf numFmtId="49" fontId="4" fillId="0" borderId="15" xfId="0" applyNumberFormat="1" applyFont="1" applyBorder="1" applyAlignment="1">
      <alignment horizontal="center"/>
    </xf>
    <xf numFmtId="49" fontId="4" fillId="0" borderId="0" xfId="0" applyNumberFormat="1" applyFont="1"/>
    <xf numFmtId="44" fontId="4" fillId="0" borderId="0" xfId="2" applyFont="1" applyBorder="1" applyProtection="1"/>
    <xf numFmtId="43" fontId="4" fillId="0" borderId="0" xfId="1" applyFont="1" applyBorder="1" applyProtection="1"/>
    <xf numFmtId="43" fontId="0" fillId="0" borderId="0" xfId="1" applyFont="1" applyBorder="1"/>
    <xf numFmtId="0" fontId="0" fillId="0" borderId="16" xfId="0" applyBorder="1" applyAlignment="1">
      <alignment horizontal="left"/>
    </xf>
    <xf numFmtId="49" fontId="4" fillId="0" borderId="17" xfId="0" applyNumberFormat="1" applyFont="1" applyBorder="1" applyAlignment="1">
      <alignment horizontal="center"/>
    </xf>
    <xf numFmtId="49" fontId="4" fillId="0" borderId="14" xfId="0" applyNumberFormat="1" applyFont="1" applyBorder="1"/>
    <xf numFmtId="44" fontId="4" fillId="0" borderId="14" xfId="2" applyFont="1" applyBorder="1" applyProtection="1"/>
    <xf numFmtId="43" fontId="4" fillId="0" borderId="14" xfId="1" applyFont="1" applyBorder="1" applyProtection="1"/>
    <xf numFmtId="43" fontId="0" fillId="0" borderId="14" xfId="1" applyFont="1" applyBorder="1"/>
    <xf numFmtId="0" fontId="0" fillId="0" borderId="18" xfId="0" applyBorder="1" applyAlignment="1">
      <alignment horizontal="left"/>
    </xf>
    <xf numFmtId="0" fontId="9" fillId="0" borderId="9" xfId="0" applyFont="1" applyBorder="1" applyAlignment="1">
      <alignment horizontal="center"/>
    </xf>
    <xf numFmtId="0" fontId="0" fillId="0" borderId="12" xfId="0" applyBorder="1" applyAlignment="1">
      <alignment horizontal="center"/>
    </xf>
    <xf numFmtId="49" fontId="9" fillId="0" borderId="14" xfId="0" applyNumberFormat="1" applyFont="1" applyBorder="1" applyAlignment="1">
      <alignment horizontal="left"/>
    </xf>
    <xf numFmtId="43" fontId="9" fillId="5" borderId="14" xfId="1" applyFont="1" applyFill="1" applyBorder="1" applyProtection="1"/>
    <xf numFmtId="43" fontId="9" fillId="0" borderId="14" xfId="1" applyFont="1" applyBorder="1" applyProtection="1"/>
    <xf numFmtId="49" fontId="9" fillId="0" borderId="11" xfId="0" applyNumberFormat="1" applyFont="1" applyBorder="1" applyAlignment="1">
      <alignment horizontal="left"/>
    </xf>
    <xf numFmtId="43" fontId="9" fillId="5" borderId="11" xfId="1" applyFont="1" applyFill="1" applyBorder="1" applyProtection="1"/>
    <xf numFmtId="43" fontId="9" fillId="0" borderId="11" xfId="1" applyFont="1" applyBorder="1" applyProtection="1"/>
    <xf numFmtId="43" fontId="0" fillId="0" borderId="11" xfId="1" applyFont="1" applyBorder="1"/>
    <xf numFmtId="0" fontId="0" fillId="0" borderId="12" xfId="0" applyBorder="1" applyAlignment="1">
      <alignment horizontal="left"/>
    </xf>
    <xf numFmtId="0" fontId="12" fillId="0" borderId="9" xfId="0" applyFont="1" applyBorder="1" applyAlignment="1">
      <alignment horizontal="left"/>
    </xf>
    <xf numFmtId="0" fontId="0" fillId="0" borderId="12" xfId="0" applyBorder="1" applyProtection="1">
      <protection locked="0"/>
    </xf>
    <xf numFmtId="49" fontId="9" fillId="6" borderId="11" xfId="0" applyNumberFormat="1" applyFont="1" applyFill="1" applyBorder="1" applyProtection="1">
      <protection locked="0"/>
    </xf>
    <xf numFmtId="43" fontId="9" fillId="6" borderId="11" xfId="1" applyFont="1" applyFill="1" applyBorder="1" applyProtection="1">
      <protection locked="0"/>
    </xf>
    <xf numFmtId="43" fontId="9" fillId="6" borderId="12" xfId="1" applyFont="1" applyFill="1" applyBorder="1" applyProtection="1">
      <protection locked="0"/>
    </xf>
    <xf numFmtId="0" fontId="13" fillId="6" borderId="8" xfId="0" applyFont="1" applyFill="1" applyBorder="1" applyProtection="1">
      <protection locked="0"/>
    </xf>
    <xf numFmtId="0" fontId="13" fillId="0" borderId="8" xfId="0" applyFont="1" applyBorder="1" applyProtection="1">
      <protection locked="0"/>
    </xf>
    <xf numFmtId="43" fontId="9" fillId="7" borderId="12" xfId="1" applyFont="1" applyFill="1" applyBorder="1" applyProtection="1">
      <protection locked="0"/>
    </xf>
    <xf numFmtId="44" fontId="8" fillId="0" borderId="0" xfId="1" applyNumberFormat="1" applyFont="1" applyBorder="1"/>
    <xf numFmtId="0" fontId="13" fillId="0" borderId="0" xfId="0" applyFont="1" applyProtection="1">
      <protection locked="0"/>
    </xf>
    <xf numFmtId="49" fontId="6" fillId="3" borderId="8" xfId="0" applyNumberFormat="1" applyFont="1" applyFill="1" applyBorder="1" applyAlignment="1">
      <alignment horizontal="left"/>
    </xf>
    <xf numFmtId="49" fontId="6" fillId="3" borderId="8" xfId="0" applyNumberFormat="1" applyFont="1" applyFill="1" applyBorder="1" applyAlignment="1">
      <alignment horizontal="center"/>
    </xf>
    <xf numFmtId="49" fontId="6" fillId="3" borderId="8" xfId="0" applyNumberFormat="1" applyFont="1" applyFill="1" applyBorder="1"/>
    <xf numFmtId="43" fontId="6" fillId="3" borderId="8" xfId="1" applyFont="1" applyFill="1" applyBorder="1" applyAlignment="1">
      <alignment horizontal="center" wrapText="1"/>
    </xf>
    <xf numFmtId="43" fontId="6" fillId="3" borderId="8" xfId="1" applyFont="1" applyFill="1" applyBorder="1" applyAlignment="1">
      <alignment horizontal="center"/>
    </xf>
    <xf numFmtId="0" fontId="14" fillId="0" borderId="8" xfId="0" applyFont="1" applyBorder="1" applyAlignment="1">
      <alignment horizontal="left"/>
    </xf>
    <xf numFmtId="0" fontId="14" fillId="0" borderId="8" xfId="0" applyFont="1" applyBorder="1" applyAlignment="1">
      <alignment horizontal="center"/>
    </xf>
    <xf numFmtId="0" fontId="4" fillId="0" borderId="8" xfId="0" applyFont="1" applyBorder="1" applyAlignment="1">
      <alignment horizontal="left"/>
    </xf>
    <xf numFmtId="0" fontId="4" fillId="0" borderId="8" xfId="0" applyFont="1" applyBorder="1"/>
    <xf numFmtId="0" fontId="14" fillId="0" borderId="8" xfId="0" applyFont="1" applyBorder="1"/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0" xfId="0" applyFont="1" applyAlignment="1">
      <alignment horizontal="center"/>
    </xf>
    <xf numFmtId="0" fontId="16" fillId="0" borderId="8" xfId="0" applyFont="1" applyBorder="1"/>
    <xf numFmtId="0" fontId="14" fillId="0" borderId="8" xfId="0" quotePrefix="1" applyFont="1" applyBorder="1"/>
    <xf numFmtId="0" fontId="4" fillId="0" borderId="8" xfId="0" quotePrefix="1" applyFont="1" applyBorder="1"/>
    <xf numFmtId="0" fontId="4" fillId="0" borderId="9" xfId="0" applyFont="1" applyBorder="1"/>
    <xf numFmtId="0" fontId="4" fillId="0" borderId="0" xfId="0" applyFont="1" applyAlignment="1">
      <alignment horizontal="left"/>
    </xf>
    <xf numFmtId="0" fontId="4" fillId="0" borderId="0" xfId="0" applyFont="1"/>
    <xf numFmtId="49" fontId="17" fillId="0" borderId="0" xfId="0" applyNumberFormat="1" applyFont="1"/>
    <xf numFmtId="0" fontId="18" fillId="0" borderId="0" xfId="0" applyFont="1"/>
    <xf numFmtId="0" fontId="4" fillId="0" borderId="0" xfId="0" applyFont="1" applyAlignment="1">
      <alignment horizontal="center"/>
    </xf>
    <xf numFmtId="0" fontId="19" fillId="0" borderId="0" xfId="0" applyFont="1"/>
  </cellXfs>
  <cellStyles count="3">
    <cellStyle name="Komma" xfId="1" builtinId="3"/>
    <cellStyle name="Standaard" xfId="0" builtinId="0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  <pageSetUpPr fitToPage="1"/>
  </sheetPr>
  <dimension ref="A1:K89"/>
  <sheetViews>
    <sheetView tabSelected="1" topLeftCell="A34" zoomScale="110" zoomScaleNormal="110" workbookViewId="0">
      <selection activeCell="K40" sqref="K40"/>
    </sheetView>
  </sheetViews>
  <sheetFormatPr defaultRowHeight="15" x14ac:dyDescent="0.25"/>
  <cols>
    <col min="2" max="2" width="12" customWidth="1"/>
    <col min="3" max="3" width="11.5703125" style="21" customWidth="1"/>
    <col min="4" max="4" width="73.28515625" customWidth="1"/>
    <col min="7" max="7" width="18.42578125" customWidth="1"/>
    <col min="8" max="8" width="13.42578125" customWidth="1"/>
    <col min="10" max="10" width="13.28515625" customWidth="1"/>
    <col min="11" max="11" width="14.7109375" customWidth="1"/>
  </cols>
  <sheetData>
    <row r="1" spans="1:11" ht="24.6" x14ac:dyDescent="0.4">
      <c r="A1" s="1"/>
      <c r="B1" s="2"/>
      <c r="C1" s="3"/>
      <c r="D1" s="4" t="s">
        <v>0</v>
      </c>
      <c r="E1" s="5"/>
      <c r="F1" s="5"/>
      <c r="G1" s="6"/>
      <c r="H1" s="6"/>
      <c r="I1" s="7"/>
      <c r="J1" s="8"/>
      <c r="K1" s="8"/>
    </row>
    <row r="2" spans="1:11" ht="15.6" x14ac:dyDescent="0.3">
      <c r="A2" s="9" t="s">
        <v>1</v>
      </c>
      <c r="B2" s="10" t="s">
        <v>2</v>
      </c>
      <c r="C2" s="11" t="s">
        <v>3</v>
      </c>
      <c r="D2" s="89" t="s">
        <v>4</v>
      </c>
      <c r="E2" s="90" t="s">
        <v>5</v>
      </c>
      <c r="F2" s="90" t="s">
        <v>6</v>
      </c>
      <c r="G2" s="91" t="s">
        <v>7</v>
      </c>
      <c r="H2" s="89" t="s">
        <v>8</v>
      </c>
      <c r="I2" s="92" t="s">
        <v>9</v>
      </c>
      <c r="J2" s="93" t="s">
        <v>10</v>
      </c>
      <c r="K2" s="93" t="s">
        <v>72</v>
      </c>
    </row>
    <row r="3" spans="1:11" ht="14.45" x14ac:dyDescent="0.3">
      <c r="A3" s="12"/>
      <c r="B3" s="12"/>
      <c r="C3" s="12"/>
      <c r="D3" s="108" t="s">
        <v>11</v>
      </c>
      <c r="E3" s="13"/>
      <c r="F3" s="13"/>
      <c r="G3" s="14" t="s">
        <v>12</v>
      </c>
      <c r="H3" s="14"/>
      <c r="I3" s="15"/>
      <c r="J3" s="16"/>
    </row>
    <row r="4" spans="1:11" x14ac:dyDescent="0.25">
      <c r="A4" s="94">
        <v>1</v>
      </c>
      <c r="B4" s="94" t="s">
        <v>11</v>
      </c>
      <c r="C4" s="94">
        <v>8002465</v>
      </c>
      <c r="D4" s="94" t="s">
        <v>73</v>
      </c>
      <c r="E4" s="95" t="s">
        <v>13</v>
      </c>
      <c r="F4" s="95">
        <v>0.75</v>
      </c>
      <c r="G4" s="94" t="s">
        <v>14</v>
      </c>
      <c r="H4" s="94" t="s">
        <v>15</v>
      </c>
      <c r="I4" s="25">
        <v>49.5</v>
      </c>
      <c r="J4" s="26">
        <v>37.125</v>
      </c>
      <c r="K4" s="84"/>
    </row>
    <row r="5" spans="1:11" x14ac:dyDescent="0.25">
      <c r="A5" s="94">
        <v>2</v>
      </c>
      <c r="B5" s="94" t="s">
        <v>11</v>
      </c>
      <c r="C5" s="96">
        <v>7005610</v>
      </c>
      <c r="D5" s="97" t="s">
        <v>97</v>
      </c>
      <c r="E5" s="95">
        <v>2022</v>
      </c>
      <c r="F5" s="95">
        <v>0.75</v>
      </c>
      <c r="G5" s="96" t="s">
        <v>49</v>
      </c>
      <c r="H5" s="96" t="s">
        <v>16</v>
      </c>
      <c r="I5" s="27">
        <v>19.95</v>
      </c>
      <c r="J5" s="27">
        <v>14.96</v>
      </c>
      <c r="K5" s="84"/>
    </row>
    <row r="6" spans="1:11" x14ac:dyDescent="0.25">
      <c r="A6" s="94">
        <v>3</v>
      </c>
      <c r="B6" s="94" t="s">
        <v>11</v>
      </c>
      <c r="C6" s="96">
        <v>7005178</v>
      </c>
      <c r="D6" s="97" t="s">
        <v>98</v>
      </c>
      <c r="E6" s="95" t="s">
        <v>13</v>
      </c>
      <c r="F6" s="95">
        <v>0.375</v>
      </c>
      <c r="G6" s="96" t="s">
        <v>49</v>
      </c>
      <c r="H6" s="96" t="s">
        <v>16</v>
      </c>
      <c r="I6" s="27">
        <v>12.95</v>
      </c>
      <c r="J6" s="27">
        <v>9.7100000000000009</v>
      </c>
      <c r="K6" s="84"/>
    </row>
    <row r="7" spans="1:11" x14ac:dyDescent="0.25">
      <c r="A7" s="94">
        <v>4</v>
      </c>
      <c r="B7" s="94" t="s">
        <v>11</v>
      </c>
      <c r="C7" s="96">
        <v>1000238</v>
      </c>
      <c r="D7" s="97" t="s">
        <v>99</v>
      </c>
      <c r="E7" s="95">
        <v>2010</v>
      </c>
      <c r="F7" s="95">
        <v>0.75</v>
      </c>
      <c r="G7" s="96" t="s">
        <v>132</v>
      </c>
      <c r="H7" s="96" t="s">
        <v>17</v>
      </c>
      <c r="I7" s="27">
        <v>88.95</v>
      </c>
      <c r="J7" s="27">
        <v>66.709999999999994</v>
      </c>
      <c r="K7" s="84"/>
    </row>
    <row r="8" spans="1:11" x14ac:dyDescent="0.25">
      <c r="A8" s="94">
        <v>5</v>
      </c>
      <c r="B8" s="94" t="s">
        <v>11</v>
      </c>
      <c r="C8" s="96">
        <v>1000276</v>
      </c>
      <c r="D8" s="97" t="s">
        <v>18</v>
      </c>
      <c r="E8" s="95" t="s">
        <v>13</v>
      </c>
      <c r="F8" s="95">
        <v>1.5</v>
      </c>
      <c r="G8" s="96" t="s">
        <v>132</v>
      </c>
      <c r="H8" s="96" t="s">
        <v>17</v>
      </c>
      <c r="I8" s="27">
        <v>105</v>
      </c>
      <c r="J8" s="27">
        <v>78.75</v>
      </c>
      <c r="K8" s="84"/>
    </row>
    <row r="9" spans="1:11" x14ac:dyDescent="0.25">
      <c r="A9" s="94">
        <v>6</v>
      </c>
      <c r="B9" s="94" t="s">
        <v>11</v>
      </c>
      <c r="C9" s="96">
        <v>1000275</v>
      </c>
      <c r="D9" s="97" t="s">
        <v>100</v>
      </c>
      <c r="E9" s="95" t="s">
        <v>13</v>
      </c>
      <c r="F9" s="95">
        <v>1.5</v>
      </c>
      <c r="G9" s="96" t="s">
        <v>132</v>
      </c>
      <c r="H9" s="96" t="s">
        <v>17</v>
      </c>
      <c r="I9" s="27">
        <v>125</v>
      </c>
      <c r="J9" s="27">
        <v>93.75</v>
      </c>
      <c r="K9" s="84"/>
    </row>
    <row r="10" spans="1:11" x14ac:dyDescent="0.25">
      <c r="A10" s="94">
        <v>7</v>
      </c>
      <c r="B10" s="94" t="s">
        <v>11</v>
      </c>
      <c r="C10" s="96">
        <v>1000059</v>
      </c>
      <c r="D10" s="97" t="s">
        <v>101</v>
      </c>
      <c r="E10" s="95" t="s">
        <v>13</v>
      </c>
      <c r="F10" s="95">
        <v>1.5</v>
      </c>
      <c r="G10" s="96" t="s">
        <v>132</v>
      </c>
      <c r="H10" s="96" t="s">
        <v>17</v>
      </c>
      <c r="I10" s="27">
        <v>115</v>
      </c>
      <c r="J10" s="27">
        <v>86.25</v>
      </c>
      <c r="K10" s="84"/>
    </row>
    <row r="11" spans="1:11" ht="14.45" x14ac:dyDescent="0.3">
      <c r="A11" s="106"/>
      <c r="B11" s="106"/>
      <c r="C11" s="106"/>
      <c r="D11" s="109" t="s">
        <v>19</v>
      </c>
      <c r="E11" s="110"/>
      <c r="F11" s="110"/>
      <c r="G11" s="107"/>
      <c r="H11" s="107"/>
      <c r="I11" s="28"/>
      <c r="J11" s="29"/>
      <c r="K11" s="88"/>
    </row>
    <row r="12" spans="1:11" x14ac:dyDescent="0.25">
      <c r="A12" s="94">
        <v>8</v>
      </c>
      <c r="B12" s="94" t="s">
        <v>20</v>
      </c>
      <c r="C12" s="94">
        <v>7007057</v>
      </c>
      <c r="D12" s="98" t="s">
        <v>74</v>
      </c>
      <c r="E12" s="95">
        <v>2021</v>
      </c>
      <c r="F12" s="95">
        <v>0.75</v>
      </c>
      <c r="G12" s="98" t="s">
        <v>21</v>
      </c>
      <c r="H12" s="98" t="s">
        <v>16</v>
      </c>
      <c r="I12" s="25">
        <v>7.9499999999999993</v>
      </c>
      <c r="J12" s="30">
        <v>5.9624999999999995</v>
      </c>
      <c r="K12" s="84"/>
    </row>
    <row r="13" spans="1:11" x14ac:dyDescent="0.25">
      <c r="A13" s="94">
        <v>9</v>
      </c>
      <c r="B13" s="94" t="s">
        <v>20</v>
      </c>
      <c r="C13" s="94">
        <v>1005592</v>
      </c>
      <c r="D13" s="98" t="s">
        <v>75</v>
      </c>
      <c r="E13" s="95">
        <v>2023</v>
      </c>
      <c r="F13" s="95">
        <v>0.75</v>
      </c>
      <c r="G13" s="98" t="s">
        <v>22</v>
      </c>
      <c r="H13" s="94" t="s">
        <v>17</v>
      </c>
      <c r="I13" s="30">
        <v>12.5</v>
      </c>
      <c r="J13" s="26">
        <v>9.375</v>
      </c>
      <c r="K13" s="84"/>
    </row>
    <row r="14" spans="1:11" x14ac:dyDescent="0.25">
      <c r="A14" s="94">
        <v>10</v>
      </c>
      <c r="B14" s="94" t="s">
        <v>20</v>
      </c>
      <c r="C14" s="94">
        <v>11001062</v>
      </c>
      <c r="D14" s="98" t="s">
        <v>76</v>
      </c>
      <c r="E14" s="95">
        <v>2018</v>
      </c>
      <c r="F14" s="95">
        <v>0.75</v>
      </c>
      <c r="G14" s="98" t="s">
        <v>23</v>
      </c>
      <c r="H14" s="98" t="s">
        <v>24</v>
      </c>
      <c r="I14" s="25">
        <v>14.95</v>
      </c>
      <c r="J14" s="26">
        <v>11.212499999999999</v>
      </c>
      <c r="K14" s="84"/>
    </row>
    <row r="15" spans="1:11" x14ac:dyDescent="0.25">
      <c r="A15" s="94">
        <v>11</v>
      </c>
      <c r="B15" s="94" t="s">
        <v>20</v>
      </c>
      <c r="C15" s="94">
        <v>8013139</v>
      </c>
      <c r="D15" s="98" t="s">
        <v>77</v>
      </c>
      <c r="E15" s="95">
        <v>2023</v>
      </c>
      <c r="F15" s="95">
        <v>0.75</v>
      </c>
      <c r="G15" s="98" t="s">
        <v>14</v>
      </c>
      <c r="H15" s="94" t="s">
        <v>15</v>
      </c>
      <c r="I15" s="30">
        <v>17.95</v>
      </c>
      <c r="J15" s="26">
        <v>13.462499999999999</v>
      </c>
      <c r="K15" s="84"/>
    </row>
    <row r="16" spans="1:11" ht="14.45" x14ac:dyDescent="0.3">
      <c r="A16" s="94">
        <v>12</v>
      </c>
      <c r="B16" s="94" t="s">
        <v>20</v>
      </c>
      <c r="C16" s="94">
        <v>1005471</v>
      </c>
      <c r="D16" s="98" t="s">
        <v>78</v>
      </c>
      <c r="E16" s="95">
        <v>2020</v>
      </c>
      <c r="F16" s="95">
        <v>0.75</v>
      </c>
      <c r="G16" s="98" t="s">
        <v>22</v>
      </c>
      <c r="H16" s="98" t="s">
        <v>17</v>
      </c>
      <c r="I16" s="25">
        <v>19.95</v>
      </c>
      <c r="J16" s="26">
        <v>14.962499999999999</v>
      </c>
      <c r="K16" s="84"/>
    </row>
    <row r="17" spans="1:11" ht="14.45" x14ac:dyDescent="0.3">
      <c r="A17" s="94">
        <v>13</v>
      </c>
      <c r="B17" s="94" t="s">
        <v>20</v>
      </c>
      <c r="C17" s="94">
        <v>1005583</v>
      </c>
      <c r="D17" s="98" t="s">
        <v>79</v>
      </c>
      <c r="E17" s="95">
        <v>2023</v>
      </c>
      <c r="F17" s="95">
        <v>0.75</v>
      </c>
      <c r="G17" s="98" t="s">
        <v>22</v>
      </c>
      <c r="H17" s="94" t="s">
        <v>17</v>
      </c>
      <c r="I17" s="30">
        <v>15.95</v>
      </c>
      <c r="J17" s="26">
        <v>11.96</v>
      </c>
      <c r="K17" s="84"/>
    </row>
    <row r="18" spans="1:11" ht="14.45" x14ac:dyDescent="0.3">
      <c r="A18" s="94">
        <v>14</v>
      </c>
      <c r="B18" s="94" t="s">
        <v>20</v>
      </c>
      <c r="C18" s="94">
        <v>1004002</v>
      </c>
      <c r="D18" s="98" t="s">
        <v>80</v>
      </c>
      <c r="E18" s="95">
        <v>2022</v>
      </c>
      <c r="F18" s="95">
        <v>0.75</v>
      </c>
      <c r="G18" s="98" t="s">
        <v>25</v>
      </c>
      <c r="H18" s="94" t="s">
        <v>17</v>
      </c>
      <c r="I18" s="30">
        <v>34.950000000000003</v>
      </c>
      <c r="J18" s="26">
        <v>26.212500000000002</v>
      </c>
      <c r="K18" s="84"/>
    </row>
    <row r="19" spans="1:11" x14ac:dyDescent="0.25">
      <c r="A19" s="94">
        <v>15</v>
      </c>
      <c r="B19" s="94" t="s">
        <v>20</v>
      </c>
      <c r="C19" s="94">
        <v>8002415</v>
      </c>
      <c r="D19" s="98" t="s">
        <v>81</v>
      </c>
      <c r="E19" s="95">
        <v>2019</v>
      </c>
      <c r="F19" s="95">
        <v>0.75</v>
      </c>
      <c r="G19" s="98" t="s">
        <v>14</v>
      </c>
      <c r="H19" s="94" t="s">
        <v>15</v>
      </c>
      <c r="I19" s="30">
        <v>79.5</v>
      </c>
      <c r="J19" s="26">
        <v>59.625</v>
      </c>
      <c r="K19" s="84"/>
    </row>
    <row r="20" spans="1:11" x14ac:dyDescent="0.25">
      <c r="A20" s="94">
        <v>16</v>
      </c>
      <c r="B20" s="94" t="s">
        <v>20</v>
      </c>
      <c r="C20" s="94">
        <v>8002423</v>
      </c>
      <c r="D20" s="94" t="s">
        <v>82</v>
      </c>
      <c r="E20" s="95">
        <v>2019</v>
      </c>
      <c r="F20" s="95">
        <v>0.75</v>
      </c>
      <c r="G20" s="98" t="s">
        <v>14</v>
      </c>
      <c r="H20" s="94" t="s">
        <v>15</v>
      </c>
      <c r="I20" s="25">
        <v>34.950000000000003</v>
      </c>
      <c r="J20" s="26">
        <v>26.212500000000002</v>
      </c>
      <c r="K20" s="84"/>
    </row>
    <row r="21" spans="1:11" ht="14.45" x14ac:dyDescent="0.3">
      <c r="A21" s="94">
        <v>17</v>
      </c>
      <c r="B21" s="94" t="s">
        <v>20</v>
      </c>
      <c r="C21" s="94">
        <v>14003129</v>
      </c>
      <c r="D21" s="98" t="s">
        <v>83</v>
      </c>
      <c r="E21" s="95">
        <v>2024</v>
      </c>
      <c r="F21" s="95">
        <v>0.75</v>
      </c>
      <c r="G21" s="98" t="s">
        <v>26</v>
      </c>
      <c r="H21" s="98" t="s">
        <v>27</v>
      </c>
      <c r="I21" s="25">
        <v>8.9499999999999993</v>
      </c>
      <c r="J21" s="30">
        <f>0.75*I21</f>
        <v>6.7124999999999995</v>
      </c>
      <c r="K21" s="84"/>
    </row>
    <row r="22" spans="1:11" x14ac:dyDescent="0.25">
      <c r="A22" s="94">
        <v>18</v>
      </c>
      <c r="B22" s="94" t="s">
        <v>20</v>
      </c>
      <c r="C22" s="96">
        <v>7005609</v>
      </c>
      <c r="D22" s="97" t="s">
        <v>102</v>
      </c>
      <c r="E22" s="95">
        <v>2024</v>
      </c>
      <c r="F22" s="95">
        <v>0.75</v>
      </c>
      <c r="G22" s="97" t="s">
        <v>49</v>
      </c>
      <c r="H22" s="97" t="s">
        <v>16</v>
      </c>
      <c r="I22" s="27">
        <v>20.95</v>
      </c>
      <c r="J22" s="30">
        <f t="shared" ref="J22:J28" si="0">0.75*I22</f>
        <v>15.712499999999999</v>
      </c>
      <c r="K22" s="84"/>
    </row>
    <row r="23" spans="1:11" x14ac:dyDescent="0.25">
      <c r="A23" s="94">
        <v>19</v>
      </c>
      <c r="B23" s="94" t="s">
        <v>20</v>
      </c>
      <c r="C23" s="96">
        <v>7005623</v>
      </c>
      <c r="D23" s="97" t="s">
        <v>139</v>
      </c>
      <c r="E23" s="95">
        <v>2023</v>
      </c>
      <c r="F23" s="95">
        <v>0.75</v>
      </c>
      <c r="G23" s="97" t="s">
        <v>49</v>
      </c>
      <c r="H23" s="97" t="s">
        <v>16</v>
      </c>
      <c r="I23" s="27">
        <v>12.5</v>
      </c>
      <c r="J23" s="30">
        <f t="shared" si="0"/>
        <v>9.375</v>
      </c>
      <c r="K23" s="84"/>
    </row>
    <row r="24" spans="1:11" x14ac:dyDescent="0.25">
      <c r="A24" s="94">
        <v>20</v>
      </c>
      <c r="B24" s="94" t="s">
        <v>20</v>
      </c>
      <c r="C24" s="94">
        <v>2001110</v>
      </c>
      <c r="D24" s="98" t="s">
        <v>125</v>
      </c>
      <c r="E24" s="95">
        <v>2024</v>
      </c>
      <c r="F24" s="95">
        <v>0.75</v>
      </c>
      <c r="G24" s="98" t="s">
        <v>28</v>
      </c>
      <c r="H24" s="94" t="s">
        <v>29</v>
      </c>
      <c r="I24" s="30">
        <v>13.5</v>
      </c>
      <c r="J24" s="30">
        <f t="shared" si="0"/>
        <v>10.125</v>
      </c>
      <c r="K24" s="84"/>
    </row>
    <row r="25" spans="1:11" ht="14.45" x14ac:dyDescent="0.3">
      <c r="A25" s="94">
        <v>21</v>
      </c>
      <c r="B25" s="94" t="s">
        <v>20</v>
      </c>
      <c r="C25" s="94">
        <v>1002186</v>
      </c>
      <c r="D25" s="98" t="s">
        <v>84</v>
      </c>
      <c r="E25" s="95">
        <v>2024</v>
      </c>
      <c r="F25" s="95">
        <v>0.75</v>
      </c>
      <c r="G25" s="98" t="s">
        <v>30</v>
      </c>
      <c r="H25" s="94" t="s">
        <v>17</v>
      </c>
      <c r="I25" s="30">
        <v>15.95</v>
      </c>
      <c r="J25" s="30">
        <f t="shared" si="0"/>
        <v>11.962499999999999</v>
      </c>
      <c r="K25" s="84"/>
    </row>
    <row r="26" spans="1:11" ht="14.45" x14ac:dyDescent="0.3">
      <c r="A26" s="94">
        <v>22</v>
      </c>
      <c r="B26" s="94" t="s">
        <v>20</v>
      </c>
      <c r="C26" s="96">
        <v>3001163</v>
      </c>
      <c r="D26" s="97" t="s">
        <v>103</v>
      </c>
      <c r="E26" s="95">
        <v>2023</v>
      </c>
      <c r="F26" s="95">
        <v>0.75</v>
      </c>
      <c r="G26" s="97" t="s">
        <v>133</v>
      </c>
      <c r="H26" s="97" t="s">
        <v>31</v>
      </c>
      <c r="I26" s="27">
        <v>16.5</v>
      </c>
      <c r="J26" s="30">
        <f t="shared" si="0"/>
        <v>12.375</v>
      </c>
      <c r="K26" s="84"/>
    </row>
    <row r="27" spans="1:11" x14ac:dyDescent="0.25">
      <c r="A27" s="94">
        <v>23</v>
      </c>
      <c r="B27" s="94" t="s">
        <v>20</v>
      </c>
      <c r="C27" s="96">
        <v>3001161</v>
      </c>
      <c r="D27" s="97" t="s">
        <v>104</v>
      </c>
      <c r="E27" s="95">
        <v>2024</v>
      </c>
      <c r="F27" s="95">
        <v>0.75</v>
      </c>
      <c r="G27" s="97" t="s">
        <v>134</v>
      </c>
      <c r="H27" s="97" t="s">
        <v>31</v>
      </c>
      <c r="I27" s="27">
        <v>13.95</v>
      </c>
      <c r="J27" s="30">
        <f t="shared" si="0"/>
        <v>10.462499999999999</v>
      </c>
      <c r="K27" s="84"/>
    </row>
    <row r="28" spans="1:11" x14ac:dyDescent="0.25">
      <c r="A28" s="94">
        <v>24</v>
      </c>
      <c r="B28" s="94" t="s">
        <v>20</v>
      </c>
      <c r="C28" s="96">
        <v>7005593</v>
      </c>
      <c r="D28" s="102" t="s">
        <v>126</v>
      </c>
      <c r="E28" s="95">
        <v>2023</v>
      </c>
      <c r="F28" s="95">
        <v>0.75</v>
      </c>
      <c r="G28" s="97" t="s">
        <v>49</v>
      </c>
      <c r="H28" s="97" t="s">
        <v>16</v>
      </c>
      <c r="I28" s="27">
        <v>13.25</v>
      </c>
      <c r="J28" s="30">
        <f t="shared" si="0"/>
        <v>9.9375</v>
      </c>
      <c r="K28" s="84"/>
    </row>
    <row r="29" spans="1:11" x14ac:dyDescent="0.25">
      <c r="A29" s="99"/>
      <c r="B29" s="100"/>
      <c r="C29" s="99"/>
      <c r="D29" s="111" t="s">
        <v>33</v>
      </c>
      <c r="E29" s="101"/>
      <c r="F29" s="101"/>
      <c r="G29" s="100" t="s">
        <v>12</v>
      </c>
      <c r="H29" s="99"/>
      <c r="I29" s="31"/>
      <c r="J29" s="32"/>
      <c r="K29" s="85"/>
    </row>
    <row r="30" spans="1:11" x14ac:dyDescent="0.25">
      <c r="A30" s="94">
        <v>25</v>
      </c>
      <c r="B30" s="98" t="s">
        <v>34</v>
      </c>
      <c r="C30" s="94">
        <v>1015242</v>
      </c>
      <c r="D30" s="98" t="s">
        <v>85</v>
      </c>
      <c r="E30" s="95">
        <v>2024</v>
      </c>
      <c r="F30" s="95">
        <v>0.75</v>
      </c>
      <c r="G30" s="98" t="s">
        <v>35</v>
      </c>
      <c r="H30" s="94" t="s">
        <v>17</v>
      </c>
      <c r="I30" s="25">
        <v>15.95</v>
      </c>
      <c r="J30" s="26">
        <v>11.962499999999999</v>
      </c>
      <c r="K30" s="84"/>
    </row>
    <row r="31" spans="1:11" x14ac:dyDescent="0.25">
      <c r="A31" s="94">
        <v>26</v>
      </c>
      <c r="B31" s="98" t="s">
        <v>34</v>
      </c>
      <c r="C31" s="94">
        <v>1015255</v>
      </c>
      <c r="D31" s="98" t="s">
        <v>85</v>
      </c>
      <c r="E31" s="95">
        <v>2024</v>
      </c>
      <c r="F31" s="95">
        <v>1.5</v>
      </c>
      <c r="G31" s="98" t="s">
        <v>35</v>
      </c>
      <c r="H31" s="94" t="s">
        <v>17</v>
      </c>
      <c r="I31" s="25">
        <v>35.950000000000003</v>
      </c>
      <c r="J31" s="30">
        <v>26.962500000000002</v>
      </c>
      <c r="K31" s="84"/>
    </row>
    <row r="32" spans="1:11" x14ac:dyDescent="0.25">
      <c r="A32" s="94">
        <v>27</v>
      </c>
      <c r="B32" s="98" t="s">
        <v>34</v>
      </c>
      <c r="C32" s="94">
        <v>1015237</v>
      </c>
      <c r="D32" s="94" t="s">
        <v>86</v>
      </c>
      <c r="E32" s="95">
        <v>2022</v>
      </c>
      <c r="F32" s="95">
        <v>0.75</v>
      </c>
      <c r="G32" s="98" t="s">
        <v>35</v>
      </c>
      <c r="H32" s="94" t="s">
        <v>17</v>
      </c>
      <c r="I32" s="25">
        <v>19.95</v>
      </c>
      <c r="J32" s="26">
        <v>14.962499999999999</v>
      </c>
      <c r="K32" s="84"/>
    </row>
    <row r="33" spans="1:11" x14ac:dyDescent="0.25">
      <c r="A33" s="94">
        <v>28</v>
      </c>
      <c r="B33" s="98" t="s">
        <v>34</v>
      </c>
      <c r="C33" s="96">
        <v>1014078</v>
      </c>
      <c r="D33" s="97" t="s">
        <v>105</v>
      </c>
      <c r="E33" s="95">
        <v>2024</v>
      </c>
      <c r="F33" s="95">
        <v>0.75</v>
      </c>
      <c r="G33" s="97" t="s">
        <v>40</v>
      </c>
      <c r="H33" s="97" t="s">
        <v>17</v>
      </c>
      <c r="I33" s="27">
        <v>11.95</v>
      </c>
      <c r="J33" s="30">
        <f t="shared" ref="J33:J36" si="1">0.75*I33</f>
        <v>8.9624999999999986</v>
      </c>
      <c r="K33" s="84"/>
    </row>
    <row r="34" spans="1:11" x14ac:dyDescent="0.25">
      <c r="A34" s="94">
        <v>29</v>
      </c>
      <c r="B34" s="98" t="s">
        <v>34</v>
      </c>
      <c r="C34" s="96">
        <v>1012538</v>
      </c>
      <c r="D34" s="97" t="s">
        <v>106</v>
      </c>
      <c r="E34" s="95">
        <v>2024</v>
      </c>
      <c r="F34" s="95">
        <v>0.75</v>
      </c>
      <c r="G34" s="97" t="s">
        <v>135</v>
      </c>
      <c r="H34" s="97" t="s">
        <v>17</v>
      </c>
      <c r="I34" s="27">
        <v>13.95</v>
      </c>
      <c r="J34" s="30">
        <f t="shared" si="1"/>
        <v>10.462499999999999</v>
      </c>
      <c r="K34" s="84"/>
    </row>
    <row r="35" spans="1:11" x14ac:dyDescent="0.25">
      <c r="A35" s="94">
        <v>30</v>
      </c>
      <c r="B35" s="98" t="s">
        <v>34</v>
      </c>
      <c r="C35" s="96">
        <v>3001162</v>
      </c>
      <c r="D35" s="97" t="s">
        <v>107</v>
      </c>
      <c r="E35" s="95">
        <v>2024</v>
      </c>
      <c r="F35" s="95">
        <v>0.75</v>
      </c>
      <c r="G35" s="97" t="s">
        <v>133</v>
      </c>
      <c r="H35" s="97" t="s">
        <v>31</v>
      </c>
      <c r="I35" s="27">
        <v>14.5</v>
      </c>
      <c r="J35" s="30">
        <f t="shared" si="1"/>
        <v>10.875</v>
      </c>
      <c r="K35" s="84"/>
    </row>
    <row r="36" spans="1:11" x14ac:dyDescent="0.25">
      <c r="A36" s="94">
        <v>31</v>
      </c>
      <c r="B36" s="98" t="s">
        <v>34</v>
      </c>
      <c r="C36" s="96">
        <v>1015254</v>
      </c>
      <c r="D36" s="97" t="s">
        <v>108</v>
      </c>
      <c r="E36" s="95">
        <v>2024</v>
      </c>
      <c r="F36" s="95">
        <v>0.75</v>
      </c>
      <c r="G36" s="97" t="s">
        <v>35</v>
      </c>
      <c r="H36" s="97" t="s">
        <v>17</v>
      </c>
      <c r="I36" s="27">
        <v>21.95</v>
      </c>
      <c r="J36" s="30">
        <f t="shared" si="1"/>
        <v>16.462499999999999</v>
      </c>
      <c r="K36" s="84"/>
    </row>
    <row r="37" spans="1:11" x14ac:dyDescent="0.25">
      <c r="A37" s="99"/>
      <c r="B37" s="100"/>
      <c r="C37" s="99"/>
      <c r="D37" s="111" t="s">
        <v>36</v>
      </c>
      <c r="E37" s="101"/>
      <c r="F37" s="101"/>
      <c r="G37" s="100" t="s">
        <v>12</v>
      </c>
      <c r="H37" s="99"/>
      <c r="I37" s="31"/>
      <c r="J37" s="32"/>
      <c r="K37" s="88"/>
    </row>
    <row r="38" spans="1:11" x14ac:dyDescent="0.25">
      <c r="A38" s="94">
        <v>32</v>
      </c>
      <c r="B38" s="94" t="s">
        <v>37</v>
      </c>
      <c r="C38" s="94">
        <v>10008077</v>
      </c>
      <c r="D38" s="98" t="s">
        <v>87</v>
      </c>
      <c r="E38" s="95">
        <v>2016</v>
      </c>
      <c r="F38" s="95">
        <v>0.75</v>
      </c>
      <c r="G38" s="98" t="s">
        <v>38</v>
      </c>
      <c r="H38" s="98" t="s">
        <v>39</v>
      </c>
      <c r="I38" s="33">
        <v>4.95</v>
      </c>
      <c r="J38" s="30">
        <f t="shared" ref="J38:J65" si="2">0.75*I38</f>
        <v>3.7125000000000004</v>
      </c>
      <c r="K38" s="84"/>
    </row>
    <row r="39" spans="1:11" x14ac:dyDescent="0.25">
      <c r="A39" s="94">
        <v>33</v>
      </c>
      <c r="B39" s="94" t="s">
        <v>37</v>
      </c>
      <c r="C39" s="94">
        <v>1006046</v>
      </c>
      <c r="D39" s="98" t="s">
        <v>88</v>
      </c>
      <c r="E39" s="95">
        <v>2022</v>
      </c>
      <c r="F39" s="95">
        <v>0.75</v>
      </c>
      <c r="G39" s="98" t="s">
        <v>40</v>
      </c>
      <c r="H39" s="94" t="s">
        <v>17</v>
      </c>
      <c r="I39" s="25">
        <v>7.95</v>
      </c>
      <c r="J39" s="30">
        <f t="shared" si="2"/>
        <v>5.9625000000000004</v>
      </c>
      <c r="K39" s="84"/>
    </row>
    <row r="40" spans="1:11" x14ac:dyDescent="0.25">
      <c r="A40" s="94">
        <v>34</v>
      </c>
      <c r="B40" s="94" t="s">
        <v>37</v>
      </c>
      <c r="C40" s="94">
        <v>5007048</v>
      </c>
      <c r="D40" s="98" t="s">
        <v>89</v>
      </c>
      <c r="E40" s="95">
        <v>2022</v>
      </c>
      <c r="F40" s="95">
        <v>0.75</v>
      </c>
      <c r="G40" s="98" t="s">
        <v>41</v>
      </c>
      <c r="H40" s="98" t="s">
        <v>32</v>
      </c>
      <c r="I40" s="33">
        <v>8.9499999999999993</v>
      </c>
      <c r="J40" s="30">
        <f t="shared" si="2"/>
        <v>6.7124999999999995</v>
      </c>
      <c r="K40" s="84"/>
    </row>
    <row r="41" spans="1:11" x14ac:dyDescent="0.25">
      <c r="A41" s="94">
        <v>35</v>
      </c>
      <c r="B41" s="94" t="s">
        <v>37</v>
      </c>
      <c r="C41" s="94">
        <v>9001120</v>
      </c>
      <c r="D41" s="103" t="s">
        <v>129</v>
      </c>
      <c r="E41" s="95">
        <v>2022</v>
      </c>
      <c r="F41" s="95">
        <v>0.75</v>
      </c>
      <c r="G41" s="98" t="s">
        <v>144</v>
      </c>
      <c r="H41" s="98" t="s">
        <v>130</v>
      </c>
      <c r="I41" s="25">
        <v>17.95</v>
      </c>
      <c r="J41" s="30">
        <f t="shared" si="2"/>
        <v>13.462499999999999</v>
      </c>
      <c r="K41" s="84"/>
    </row>
    <row r="42" spans="1:11" x14ac:dyDescent="0.25">
      <c r="A42" s="94">
        <v>36</v>
      </c>
      <c r="B42" s="94" t="s">
        <v>37</v>
      </c>
      <c r="C42" s="94">
        <v>1013273</v>
      </c>
      <c r="D42" s="98" t="s">
        <v>90</v>
      </c>
      <c r="E42" s="95">
        <v>2023</v>
      </c>
      <c r="F42" s="95">
        <v>0.75</v>
      </c>
      <c r="G42" s="98" t="s">
        <v>40</v>
      </c>
      <c r="H42" s="94" t="s">
        <v>17</v>
      </c>
      <c r="I42" s="25">
        <v>10.95</v>
      </c>
      <c r="J42" s="30">
        <f t="shared" si="2"/>
        <v>8.2124999999999986</v>
      </c>
      <c r="K42" s="84"/>
    </row>
    <row r="43" spans="1:11" x14ac:dyDescent="0.25">
      <c r="A43" s="94">
        <v>37</v>
      </c>
      <c r="B43" s="94" t="s">
        <v>37</v>
      </c>
      <c r="C43" s="94">
        <v>1013274</v>
      </c>
      <c r="D43" s="98" t="s">
        <v>91</v>
      </c>
      <c r="E43" s="95">
        <v>2023</v>
      </c>
      <c r="F43" s="95">
        <v>0.75</v>
      </c>
      <c r="G43" s="98" t="s">
        <v>40</v>
      </c>
      <c r="H43" s="94" t="s">
        <v>17</v>
      </c>
      <c r="I43" s="25">
        <v>12.5</v>
      </c>
      <c r="J43" s="30">
        <f t="shared" si="2"/>
        <v>9.375</v>
      </c>
      <c r="K43" s="84"/>
    </row>
    <row r="44" spans="1:11" x14ac:dyDescent="0.25">
      <c r="A44" s="94">
        <v>38</v>
      </c>
      <c r="B44" s="94" t="s">
        <v>37</v>
      </c>
      <c r="C44" s="94">
        <v>11001085</v>
      </c>
      <c r="D44" s="98" t="s">
        <v>92</v>
      </c>
      <c r="E44" s="95">
        <v>2021</v>
      </c>
      <c r="F44" s="95">
        <v>0.75</v>
      </c>
      <c r="G44" s="98" t="s">
        <v>23</v>
      </c>
      <c r="H44" s="98" t="s">
        <v>24</v>
      </c>
      <c r="I44" s="25">
        <v>16.95</v>
      </c>
      <c r="J44" s="30">
        <f t="shared" si="2"/>
        <v>12.712499999999999</v>
      </c>
      <c r="K44" s="84"/>
    </row>
    <row r="45" spans="1:11" x14ac:dyDescent="0.25">
      <c r="A45" s="94">
        <v>39</v>
      </c>
      <c r="B45" s="94" t="s">
        <v>37</v>
      </c>
      <c r="C45" s="94">
        <v>1013263</v>
      </c>
      <c r="D45" s="98" t="s">
        <v>93</v>
      </c>
      <c r="E45" s="95">
        <v>2020</v>
      </c>
      <c r="F45" s="95">
        <v>0.75</v>
      </c>
      <c r="G45" s="98" t="s">
        <v>40</v>
      </c>
      <c r="H45" s="94" t="s">
        <v>17</v>
      </c>
      <c r="I45" s="25">
        <v>20.95</v>
      </c>
      <c r="J45" s="30">
        <f t="shared" si="2"/>
        <v>15.712499999999999</v>
      </c>
      <c r="K45" s="84"/>
    </row>
    <row r="46" spans="1:11" x14ac:dyDescent="0.25">
      <c r="A46" s="94">
        <v>40</v>
      </c>
      <c r="B46" s="94" t="s">
        <v>37</v>
      </c>
      <c r="C46" s="94">
        <v>1005475</v>
      </c>
      <c r="D46" s="98" t="s">
        <v>140</v>
      </c>
      <c r="E46" s="95">
        <v>2019</v>
      </c>
      <c r="F46" s="95">
        <v>0.75</v>
      </c>
      <c r="G46" s="98" t="s">
        <v>22</v>
      </c>
      <c r="H46" s="94" t="s">
        <v>17</v>
      </c>
      <c r="I46" s="25">
        <v>29.95</v>
      </c>
      <c r="J46" s="30">
        <f t="shared" si="2"/>
        <v>22.462499999999999</v>
      </c>
      <c r="K46" s="84"/>
    </row>
    <row r="47" spans="1:11" x14ac:dyDescent="0.25">
      <c r="A47" s="94">
        <v>41</v>
      </c>
      <c r="B47" s="94" t="s">
        <v>37</v>
      </c>
      <c r="C47" s="94">
        <v>1005525</v>
      </c>
      <c r="D47" s="98" t="s">
        <v>141</v>
      </c>
      <c r="E47" s="95">
        <v>2018</v>
      </c>
      <c r="F47" s="95">
        <v>0.75</v>
      </c>
      <c r="G47" s="98" t="s">
        <v>22</v>
      </c>
      <c r="H47" s="98" t="s">
        <v>17</v>
      </c>
      <c r="I47" s="25">
        <v>25.95</v>
      </c>
      <c r="J47" s="30">
        <f t="shared" si="2"/>
        <v>19.462499999999999</v>
      </c>
      <c r="K47" s="84"/>
    </row>
    <row r="48" spans="1:11" x14ac:dyDescent="0.25">
      <c r="A48" s="94">
        <v>42</v>
      </c>
      <c r="B48" s="94" t="s">
        <v>37</v>
      </c>
      <c r="C48" s="94">
        <v>13002234</v>
      </c>
      <c r="D48" s="98" t="s">
        <v>94</v>
      </c>
      <c r="E48" s="95">
        <v>2018</v>
      </c>
      <c r="F48" s="95">
        <v>0.75</v>
      </c>
      <c r="G48" s="98" t="s">
        <v>42</v>
      </c>
      <c r="H48" s="98" t="s">
        <v>43</v>
      </c>
      <c r="I48" s="25">
        <v>39.5</v>
      </c>
      <c r="J48" s="30">
        <f t="shared" si="2"/>
        <v>29.625</v>
      </c>
      <c r="K48" s="84"/>
    </row>
    <row r="49" spans="1:11" x14ac:dyDescent="0.25">
      <c r="A49" s="94">
        <v>43</v>
      </c>
      <c r="B49" s="94" t="s">
        <v>37</v>
      </c>
      <c r="C49" s="94">
        <v>7006426</v>
      </c>
      <c r="D49" s="98" t="s">
        <v>95</v>
      </c>
      <c r="E49" s="95">
        <v>2020</v>
      </c>
      <c r="F49" s="95">
        <v>0.75</v>
      </c>
      <c r="G49" s="98" t="s">
        <v>44</v>
      </c>
      <c r="H49" s="98" t="s">
        <v>16</v>
      </c>
      <c r="I49" s="25">
        <v>55</v>
      </c>
      <c r="J49" s="30">
        <f t="shared" si="2"/>
        <v>41.25</v>
      </c>
      <c r="K49" s="84"/>
    </row>
    <row r="50" spans="1:11" x14ac:dyDescent="0.25">
      <c r="A50" s="94">
        <v>44</v>
      </c>
      <c r="B50" s="94" t="s">
        <v>37</v>
      </c>
      <c r="C50" s="96">
        <v>1014074</v>
      </c>
      <c r="D50" s="97" t="s">
        <v>109</v>
      </c>
      <c r="E50" s="95">
        <v>2022</v>
      </c>
      <c r="F50" s="95">
        <v>0.75</v>
      </c>
      <c r="G50" s="97" t="s">
        <v>40</v>
      </c>
      <c r="H50" s="94" t="s">
        <v>17</v>
      </c>
      <c r="I50" s="34">
        <v>17.95</v>
      </c>
      <c r="J50" s="30">
        <f t="shared" si="2"/>
        <v>13.462499999999999</v>
      </c>
      <c r="K50" s="84"/>
    </row>
    <row r="51" spans="1:11" x14ac:dyDescent="0.25">
      <c r="A51" s="94">
        <v>45</v>
      </c>
      <c r="B51" s="94" t="s">
        <v>37</v>
      </c>
      <c r="C51" s="96">
        <v>2003185</v>
      </c>
      <c r="D51" s="104" t="s">
        <v>110</v>
      </c>
      <c r="E51" s="95">
        <v>2020</v>
      </c>
      <c r="F51" s="95">
        <v>0.75</v>
      </c>
      <c r="G51" s="97" t="s">
        <v>45</v>
      </c>
      <c r="H51" s="94" t="s">
        <v>29</v>
      </c>
      <c r="I51" s="34">
        <v>25.95</v>
      </c>
      <c r="J51" s="30">
        <f t="shared" si="2"/>
        <v>19.462499999999999</v>
      </c>
      <c r="K51" s="84"/>
    </row>
    <row r="52" spans="1:11" x14ac:dyDescent="0.25">
      <c r="A52" s="94">
        <v>46</v>
      </c>
      <c r="B52" s="94" t="s">
        <v>37</v>
      </c>
      <c r="C52" s="96">
        <v>1005522</v>
      </c>
      <c r="D52" s="97" t="s">
        <v>111</v>
      </c>
      <c r="E52" s="95">
        <v>2018</v>
      </c>
      <c r="F52" s="95">
        <v>0.75</v>
      </c>
      <c r="G52" s="97" t="s">
        <v>22</v>
      </c>
      <c r="H52" s="94" t="s">
        <v>17</v>
      </c>
      <c r="I52" s="34">
        <v>12.5</v>
      </c>
      <c r="J52" s="30">
        <f t="shared" si="2"/>
        <v>9.375</v>
      </c>
      <c r="K52" s="84"/>
    </row>
    <row r="53" spans="1:11" x14ac:dyDescent="0.25">
      <c r="A53" s="94">
        <v>47</v>
      </c>
      <c r="B53" s="94" t="s">
        <v>37</v>
      </c>
      <c r="C53" s="96">
        <v>11003002</v>
      </c>
      <c r="D53" s="97" t="s">
        <v>112</v>
      </c>
      <c r="E53" s="95">
        <v>2015</v>
      </c>
      <c r="F53" s="95">
        <v>0.75</v>
      </c>
      <c r="G53" s="97" t="s">
        <v>23</v>
      </c>
      <c r="H53" s="94" t="s">
        <v>24</v>
      </c>
      <c r="I53" s="34">
        <v>62.5</v>
      </c>
      <c r="J53" s="30">
        <f t="shared" si="2"/>
        <v>46.875</v>
      </c>
      <c r="K53" s="84"/>
    </row>
    <row r="54" spans="1:11" x14ac:dyDescent="0.25">
      <c r="A54" s="94">
        <v>48</v>
      </c>
      <c r="B54" s="94" t="s">
        <v>37</v>
      </c>
      <c r="C54" s="96">
        <v>11003005</v>
      </c>
      <c r="D54" s="97" t="s">
        <v>113</v>
      </c>
      <c r="E54" s="95">
        <v>2014</v>
      </c>
      <c r="F54" s="95">
        <v>0.75</v>
      </c>
      <c r="G54" s="97" t="s">
        <v>23</v>
      </c>
      <c r="H54" s="94" t="s">
        <v>24</v>
      </c>
      <c r="I54" s="34">
        <v>89.5</v>
      </c>
      <c r="J54" s="30">
        <f t="shared" si="2"/>
        <v>67.125</v>
      </c>
      <c r="K54" s="84"/>
    </row>
    <row r="55" spans="1:11" x14ac:dyDescent="0.25">
      <c r="A55" s="94">
        <v>49</v>
      </c>
      <c r="B55" s="94" t="s">
        <v>37</v>
      </c>
      <c r="C55" s="96">
        <v>11001090</v>
      </c>
      <c r="D55" s="97" t="s">
        <v>128</v>
      </c>
      <c r="E55" s="95">
        <v>2019</v>
      </c>
      <c r="F55" s="95">
        <v>0.75</v>
      </c>
      <c r="G55" s="97" t="s">
        <v>23</v>
      </c>
      <c r="H55" s="94" t="s">
        <v>24</v>
      </c>
      <c r="I55" s="34">
        <v>23.95</v>
      </c>
      <c r="J55" s="30">
        <f t="shared" ref="J55" si="3">0.75*I55</f>
        <v>17.962499999999999</v>
      </c>
      <c r="K55" s="84"/>
    </row>
    <row r="56" spans="1:11" x14ac:dyDescent="0.25">
      <c r="A56" s="94">
        <v>50</v>
      </c>
      <c r="B56" s="94" t="s">
        <v>37</v>
      </c>
      <c r="C56" s="96">
        <v>8002506</v>
      </c>
      <c r="D56" s="97" t="s">
        <v>131</v>
      </c>
      <c r="E56" s="95">
        <v>2019</v>
      </c>
      <c r="F56" s="95">
        <v>0.75</v>
      </c>
      <c r="G56" s="97" t="s">
        <v>14</v>
      </c>
      <c r="H56" s="94" t="s">
        <v>15</v>
      </c>
      <c r="I56" s="34">
        <v>45</v>
      </c>
      <c r="J56" s="30">
        <f t="shared" si="2"/>
        <v>33.75</v>
      </c>
      <c r="K56" s="84"/>
    </row>
    <row r="57" spans="1:11" x14ac:dyDescent="0.25">
      <c r="A57" s="94">
        <v>51</v>
      </c>
      <c r="B57" s="94" t="s">
        <v>37</v>
      </c>
      <c r="C57" s="96">
        <v>8002382</v>
      </c>
      <c r="D57" s="104" t="s">
        <v>114</v>
      </c>
      <c r="E57" s="95">
        <v>2015</v>
      </c>
      <c r="F57" s="95">
        <v>0.75</v>
      </c>
      <c r="G57" s="97" t="s">
        <v>14</v>
      </c>
      <c r="H57" s="97" t="s">
        <v>15</v>
      </c>
      <c r="I57" s="27">
        <v>85</v>
      </c>
      <c r="J57" s="30">
        <f t="shared" si="2"/>
        <v>63.75</v>
      </c>
      <c r="K57" s="84"/>
    </row>
    <row r="58" spans="1:11" x14ac:dyDescent="0.25">
      <c r="A58" s="94">
        <v>52</v>
      </c>
      <c r="B58" s="94" t="s">
        <v>37</v>
      </c>
      <c r="C58" s="96">
        <v>29001028</v>
      </c>
      <c r="D58" s="97" t="s">
        <v>115</v>
      </c>
      <c r="E58" s="95">
        <v>2022</v>
      </c>
      <c r="F58" s="95">
        <v>0.75</v>
      </c>
      <c r="G58" s="97" t="s">
        <v>136</v>
      </c>
      <c r="H58" s="97" t="s">
        <v>46</v>
      </c>
      <c r="I58" s="27">
        <v>21.95</v>
      </c>
      <c r="J58" s="30">
        <f t="shared" si="2"/>
        <v>16.462499999999999</v>
      </c>
      <c r="K58" s="84"/>
    </row>
    <row r="59" spans="1:11" x14ac:dyDescent="0.25">
      <c r="A59" s="94">
        <v>53</v>
      </c>
      <c r="B59" s="94" t="s">
        <v>37</v>
      </c>
      <c r="C59" s="96">
        <v>7006442</v>
      </c>
      <c r="D59" s="97" t="s">
        <v>116</v>
      </c>
      <c r="E59" s="95">
        <v>2018</v>
      </c>
      <c r="F59" s="95">
        <v>0.75</v>
      </c>
      <c r="G59" s="97" t="s">
        <v>44</v>
      </c>
      <c r="H59" s="97" t="s">
        <v>16</v>
      </c>
      <c r="I59" s="27">
        <v>32.950000000000003</v>
      </c>
      <c r="J59" s="30">
        <f t="shared" si="2"/>
        <v>24.712500000000002</v>
      </c>
      <c r="K59" s="84"/>
    </row>
    <row r="60" spans="1:11" x14ac:dyDescent="0.25">
      <c r="A60" s="94">
        <v>54</v>
      </c>
      <c r="B60" s="94" t="s">
        <v>37</v>
      </c>
      <c r="C60" s="96">
        <v>7006438</v>
      </c>
      <c r="D60" s="97" t="s">
        <v>117</v>
      </c>
      <c r="E60" s="95">
        <v>2021</v>
      </c>
      <c r="F60" s="95">
        <v>0.75</v>
      </c>
      <c r="G60" s="97" t="s">
        <v>44</v>
      </c>
      <c r="H60" s="97" t="s">
        <v>16</v>
      </c>
      <c r="I60" s="27">
        <v>32.5</v>
      </c>
      <c r="J60" s="30">
        <f t="shared" si="2"/>
        <v>24.375</v>
      </c>
      <c r="K60" s="84"/>
    </row>
    <row r="61" spans="1:11" x14ac:dyDescent="0.25">
      <c r="A61" s="94">
        <v>55</v>
      </c>
      <c r="B61" s="94" t="s">
        <v>37</v>
      </c>
      <c r="C61" s="96">
        <v>1005517</v>
      </c>
      <c r="D61" s="97" t="s">
        <v>142</v>
      </c>
      <c r="E61" s="95">
        <v>2019</v>
      </c>
      <c r="F61" s="95">
        <v>0.75</v>
      </c>
      <c r="G61" s="97" t="s">
        <v>22</v>
      </c>
      <c r="H61" s="97" t="s">
        <v>17</v>
      </c>
      <c r="I61" s="27">
        <v>24.95</v>
      </c>
      <c r="J61" s="30">
        <f t="shared" si="2"/>
        <v>18.712499999999999</v>
      </c>
      <c r="K61" s="84"/>
    </row>
    <row r="62" spans="1:11" x14ac:dyDescent="0.25">
      <c r="A62" s="94">
        <v>56</v>
      </c>
      <c r="B62" s="94" t="s">
        <v>37</v>
      </c>
      <c r="C62" s="96">
        <v>7002191</v>
      </c>
      <c r="D62" s="97" t="s">
        <v>118</v>
      </c>
      <c r="E62" s="95">
        <v>2018</v>
      </c>
      <c r="F62" s="95">
        <v>0.75</v>
      </c>
      <c r="G62" s="97" t="s">
        <v>47</v>
      </c>
      <c r="H62" s="97" t="s">
        <v>16</v>
      </c>
      <c r="I62" s="27">
        <v>7.95</v>
      </c>
      <c r="J62" s="30">
        <f t="shared" si="2"/>
        <v>5.9625000000000004</v>
      </c>
      <c r="K62" s="84"/>
    </row>
    <row r="63" spans="1:11" x14ac:dyDescent="0.25">
      <c r="A63" s="94">
        <v>57</v>
      </c>
      <c r="B63" s="94" t="s">
        <v>37</v>
      </c>
      <c r="C63" s="96">
        <v>7004122</v>
      </c>
      <c r="D63" s="97" t="s">
        <v>119</v>
      </c>
      <c r="E63" s="95">
        <v>2020</v>
      </c>
      <c r="F63" s="95">
        <v>0.75</v>
      </c>
      <c r="G63" s="97" t="s">
        <v>48</v>
      </c>
      <c r="H63" s="97" t="s">
        <v>16</v>
      </c>
      <c r="I63" s="27">
        <v>34.950000000000003</v>
      </c>
      <c r="J63" s="30">
        <f t="shared" si="2"/>
        <v>26.212500000000002</v>
      </c>
      <c r="K63" s="84"/>
    </row>
    <row r="64" spans="1:11" x14ac:dyDescent="0.25">
      <c r="A64" s="94">
        <v>58</v>
      </c>
      <c r="B64" s="94" t="s">
        <v>37</v>
      </c>
      <c r="C64" s="96">
        <v>7005627</v>
      </c>
      <c r="D64" s="97" t="s">
        <v>127</v>
      </c>
      <c r="E64" s="95">
        <v>2022</v>
      </c>
      <c r="F64" s="95">
        <v>0.75</v>
      </c>
      <c r="G64" s="97" t="s">
        <v>49</v>
      </c>
      <c r="H64" s="97" t="s">
        <v>16</v>
      </c>
      <c r="I64" s="27">
        <v>6.95</v>
      </c>
      <c r="J64" s="30">
        <f t="shared" si="2"/>
        <v>5.2125000000000004</v>
      </c>
      <c r="K64" s="84"/>
    </row>
    <row r="65" spans="1:11" x14ac:dyDescent="0.25">
      <c r="A65" s="94">
        <v>59</v>
      </c>
      <c r="B65" s="94" t="s">
        <v>37</v>
      </c>
      <c r="C65" s="96">
        <v>1005129</v>
      </c>
      <c r="D65" s="97" t="s">
        <v>143</v>
      </c>
      <c r="E65" s="95">
        <v>2017</v>
      </c>
      <c r="F65" s="95">
        <v>0.75</v>
      </c>
      <c r="G65" s="97" t="s">
        <v>22</v>
      </c>
      <c r="H65" s="97" t="s">
        <v>17</v>
      </c>
      <c r="I65" s="27">
        <v>27.95</v>
      </c>
      <c r="J65" s="27">
        <f t="shared" si="2"/>
        <v>20.962499999999999</v>
      </c>
      <c r="K65" s="84"/>
    </row>
    <row r="66" spans="1:11" x14ac:dyDescent="0.25">
      <c r="A66" s="94"/>
      <c r="B66" s="105"/>
      <c r="C66" s="106"/>
      <c r="D66" s="109" t="s">
        <v>50</v>
      </c>
      <c r="E66" s="101"/>
      <c r="F66" s="101"/>
      <c r="G66" s="107"/>
      <c r="H66" s="107"/>
      <c r="I66" s="87"/>
      <c r="J66" s="87"/>
      <c r="K66" s="88"/>
    </row>
    <row r="67" spans="1:11" x14ac:dyDescent="0.25">
      <c r="A67" s="94">
        <v>60</v>
      </c>
      <c r="B67" s="97" t="s">
        <v>51</v>
      </c>
      <c r="C67" s="96">
        <v>15029</v>
      </c>
      <c r="D67" s="97" t="s">
        <v>120</v>
      </c>
      <c r="E67" s="95" t="s">
        <v>13</v>
      </c>
      <c r="F67" s="95">
        <v>0.5</v>
      </c>
      <c r="G67" s="97" t="s">
        <v>137</v>
      </c>
      <c r="H67" s="97" t="s">
        <v>32</v>
      </c>
      <c r="I67" s="27">
        <v>16.95</v>
      </c>
      <c r="J67" s="27">
        <v>12.71</v>
      </c>
      <c r="K67" s="84"/>
    </row>
    <row r="68" spans="1:11" x14ac:dyDescent="0.25">
      <c r="A68" s="94">
        <v>61</v>
      </c>
      <c r="B68" s="97" t="s">
        <v>51</v>
      </c>
      <c r="C68" s="96">
        <v>15030</v>
      </c>
      <c r="D68" s="97" t="s">
        <v>121</v>
      </c>
      <c r="E68" s="95" t="s">
        <v>13</v>
      </c>
      <c r="F68" s="95">
        <v>0.5</v>
      </c>
      <c r="G68" s="97" t="s">
        <v>137</v>
      </c>
      <c r="H68" s="97" t="s">
        <v>32</v>
      </c>
      <c r="I68" s="27">
        <v>16.95</v>
      </c>
      <c r="J68" s="27">
        <v>12.71</v>
      </c>
      <c r="K68" s="84"/>
    </row>
    <row r="69" spans="1:11" x14ac:dyDescent="0.25">
      <c r="A69" s="94">
        <v>62</v>
      </c>
      <c r="B69" s="97" t="s">
        <v>51</v>
      </c>
      <c r="C69" s="96">
        <v>15031</v>
      </c>
      <c r="D69" s="97" t="s">
        <v>122</v>
      </c>
      <c r="E69" s="95" t="s">
        <v>13</v>
      </c>
      <c r="F69" s="95">
        <v>0.5</v>
      </c>
      <c r="G69" s="97" t="s">
        <v>137</v>
      </c>
      <c r="H69" s="97" t="s">
        <v>32</v>
      </c>
      <c r="I69" s="27">
        <v>19.95</v>
      </c>
      <c r="J69" s="27">
        <v>14.96</v>
      </c>
      <c r="K69" s="84"/>
    </row>
    <row r="70" spans="1:11" x14ac:dyDescent="0.25">
      <c r="A70" s="94">
        <v>63</v>
      </c>
      <c r="B70" s="97" t="s">
        <v>52</v>
      </c>
      <c r="C70" s="96">
        <v>16127</v>
      </c>
      <c r="D70" s="97" t="s">
        <v>123</v>
      </c>
      <c r="E70" s="95" t="s">
        <v>13</v>
      </c>
      <c r="F70" s="95">
        <v>0.75</v>
      </c>
      <c r="G70" s="97" t="s">
        <v>53</v>
      </c>
      <c r="H70" s="97" t="s">
        <v>27</v>
      </c>
      <c r="I70" s="27">
        <v>17.95</v>
      </c>
      <c r="J70" s="27">
        <v>13.462499999999999</v>
      </c>
      <c r="K70" s="84"/>
    </row>
    <row r="71" spans="1:11" x14ac:dyDescent="0.25">
      <c r="A71" s="94">
        <v>64</v>
      </c>
      <c r="B71" s="97" t="s">
        <v>54</v>
      </c>
      <c r="C71" s="96">
        <v>14003123</v>
      </c>
      <c r="D71" s="97" t="s">
        <v>124</v>
      </c>
      <c r="E71" s="95">
        <v>2019</v>
      </c>
      <c r="F71" s="95">
        <v>0.75</v>
      </c>
      <c r="G71" s="97" t="s">
        <v>53</v>
      </c>
      <c r="H71" s="97" t="s">
        <v>27</v>
      </c>
      <c r="I71" s="27">
        <v>6.5</v>
      </c>
      <c r="J71" s="27">
        <v>4.875</v>
      </c>
      <c r="K71" s="84"/>
    </row>
    <row r="72" spans="1:11" x14ac:dyDescent="0.25">
      <c r="A72" s="94">
        <v>65</v>
      </c>
      <c r="B72" s="97" t="s">
        <v>55</v>
      </c>
      <c r="C72" s="96">
        <v>16228</v>
      </c>
      <c r="D72" s="97" t="s">
        <v>56</v>
      </c>
      <c r="E72" s="95">
        <v>2014</v>
      </c>
      <c r="F72" s="95">
        <v>0.75</v>
      </c>
      <c r="G72" s="97" t="s">
        <v>138</v>
      </c>
      <c r="H72" s="97" t="s">
        <v>57</v>
      </c>
      <c r="I72" s="27">
        <v>21.95</v>
      </c>
      <c r="J72" s="27">
        <v>16.46</v>
      </c>
      <c r="K72" s="84"/>
    </row>
    <row r="73" spans="1:11" x14ac:dyDescent="0.25">
      <c r="A73" s="94">
        <v>66</v>
      </c>
      <c r="B73" s="98" t="s">
        <v>51</v>
      </c>
      <c r="C73" s="94">
        <v>2003186</v>
      </c>
      <c r="D73" s="98" t="s">
        <v>96</v>
      </c>
      <c r="E73" s="95">
        <v>2023</v>
      </c>
      <c r="F73" s="95">
        <v>0.75</v>
      </c>
      <c r="G73" s="98" t="s">
        <v>45</v>
      </c>
      <c r="H73" s="94" t="s">
        <v>29</v>
      </c>
      <c r="I73" s="30">
        <v>15.95</v>
      </c>
      <c r="J73" s="30">
        <v>11.962499999999999</v>
      </c>
      <c r="K73" s="84"/>
    </row>
    <row r="74" spans="1:11" x14ac:dyDescent="0.25">
      <c r="A74" s="17"/>
      <c r="B74" s="20"/>
      <c r="C74" s="19"/>
      <c r="D74" s="20"/>
      <c r="E74" s="18"/>
      <c r="F74" s="18"/>
      <c r="G74" s="20"/>
      <c r="H74" s="20"/>
      <c r="I74" s="22"/>
      <c r="J74" s="20"/>
      <c r="K74" s="78"/>
    </row>
    <row r="75" spans="1:11" ht="21" thickBot="1" x14ac:dyDescent="0.35">
      <c r="A75" s="35"/>
      <c r="B75" s="36"/>
      <c r="C75" s="37"/>
      <c r="D75" s="38" t="s">
        <v>58</v>
      </c>
      <c r="E75" s="39"/>
      <c r="F75" s="40"/>
      <c r="G75" s="36"/>
      <c r="H75" s="41"/>
      <c r="I75" s="41"/>
      <c r="J75" s="41"/>
      <c r="K75" s="86"/>
    </row>
    <row r="76" spans="1:11" x14ac:dyDescent="0.25">
      <c r="A76" s="21" t="s">
        <v>59</v>
      </c>
      <c r="B76" s="42"/>
      <c r="C76" s="43"/>
      <c r="D76" s="44"/>
      <c r="E76" s="45" t="s">
        <v>60</v>
      </c>
      <c r="F76" s="46"/>
      <c r="G76" s="47"/>
      <c r="H76" s="48"/>
      <c r="I76" s="48"/>
      <c r="J76" s="48"/>
      <c r="K76" s="49"/>
    </row>
    <row r="77" spans="1:11" x14ac:dyDescent="0.25">
      <c r="A77" s="50" t="s">
        <v>61</v>
      </c>
      <c r="B77" s="42"/>
      <c r="C77" s="43"/>
      <c r="D77" s="51"/>
      <c r="E77" s="52"/>
      <c r="F77" s="53"/>
      <c r="G77" s="54"/>
      <c r="H77" s="53"/>
      <c r="I77" s="53"/>
      <c r="J77" s="53"/>
      <c r="K77" s="49"/>
    </row>
    <row r="78" spans="1:11" x14ac:dyDescent="0.25">
      <c r="A78" s="50" t="s">
        <v>62</v>
      </c>
      <c r="B78" s="42"/>
      <c r="C78" s="55"/>
      <c r="D78" s="56"/>
      <c r="E78" s="57"/>
      <c r="F78" s="58"/>
      <c r="G78" s="59"/>
      <c r="H78" s="60"/>
      <c r="I78" s="61"/>
      <c r="J78" s="61"/>
      <c r="K78" s="62"/>
    </row>
    <row r="79" spans="1:11" x14ac:dyDescent="0.25">
      <c r="A79" s="50" t="s">
        <v>63</v>
      </c>
      <c r="B79" s="42"/>
      <c r="C79" s="55"/>
      <c r="D79" s="56"/>
      <c r="E79" s="63"/>
      <c r="F79" s="64"/>
      <c r="G79" s="65"/>
      <c r="H79" s="66"/>
      <c r="I79" s="67"/>
      <c r="J79" s="67"/>
      <c r="K79" s="68"/>
    </row>
    <row r="80" spans="1:11" x14ac:dyDescent="0.25">
      <c r="A80" s="50" t="s">
        <v>64</v>
      </c>
      <c r="B80" s="42"/>
      <c r="C80" s="55"/>
      <c r="D80" s="56"/>
      <c r="E80" s="69" t="s">
        <v>65</v>
      </c>
      <c r="F80" s="70"/>
      <c r="G80" s="71" t="s">
        <v>66</v>
      </c>
      <c r="H80" s="72"/>
      <c r="I80" s="73"/>
      <c r="J80" s="67"/>
      <c r="K80" s="68"/>
    </row>
    <row r="81" spans="1:11" x14ac:dyDescent="0.25">
      <c r="A81" s="50" t="s">
        <v>67</v>
      </c>
      <c r="B81" s="42"/>
      <c r="C81" s="55"/>
      <c r="D81" s="56"/>
      <c r="E81" s="69" t="s">
        <v>68</v>
      </c>
      <c r="F81" s="70"/>
      <c r="G81" s="74" t="s">
        <v>69</v>
      </c>
      <c r="H81" s="75"/>
      <c r="I81" s="76"/>
      <c r="J81" s="77"/>
      <c r="K81" s="78"/>
    </row>
    <row r="82" spans="1:11" x14ac:dyDescent="0.25">
      <c r="A82" s="50" t="s">
        <v>70</v>
      </c>
      <c r="B82" s="42"/>
      <c r="C82" s="55"/>
      <c r="D82" s="56"/>
      <c r="E82" s="79" t="s">
        <v>71</v>
      </c>
      <c r="F82" s="80"/>
      <c r="G82" s="81"/>
      <c r="H82" s="82"/>
      <c r="I82" s="82"/>
      <c r="J82" s="82"/>
      <c r="K82" s="83"/>
    </row>
    <row r="83" spans="1:11" x14ac:dyDescent="0.25">
      <c r="A83" s="23"/>
      <c r="B83" s="23"/>
      <c r="C83" s="24"/>
      <c r="D83" s="23"/>
      <c r="E83" s="23"/>
      <c r="F83" s="23"/>
      <c r="G83" s="23"/>
      <c r="H83" s="23"/>
      <c r="I83" s="23"/>
      <c r="J83" s="23"/>
    </row>
    <row r="84" spans="1:11" x14ac:dyDescent="0.25">
      <c r="A84" s="23"/>
      <c r="B84" s="23"/>
      <c r="C84" s="24"/>
      <c r="D84" s="23"/>
      <c r="E84" s="23"/>
      <c r="F84" s="23"/>
      <c r="G84" s="23"/>
      <c r="H84" s="23"/>
      <c r="I84" s="23"/>
      <c r="J84" s="23"/>
    </row>
    <row r="85" spans="1:11" x14ac:dyDescent="0.25">
      <c r="A85" s="23"/>
      <c r="B85" s="23"/>
      <c r="C85" s="24"/>
      <c r="D85" s="23"/>
      <c r="E85" s="23"/>
      <c r="F85" s="23"/>
      <c r="G85" s="23"/>
      <c r="H85" s="23"/>
      <c r="I85" s="23"/>
      <c r="J85" s="23"/>
    </row>
    <row r="86" spans="1:11" x14ac:dyDescent="0.25">
      <c r="A86" s="23"/>
      <c r="B86" s="23"/>
      <c r="C86" s="24"/>
      <c r="D86" s="23"/>
      <c r="E86" s="23"/>
      <c r="F86" s="23"/>
      <c r="G86" s="23"/>
      <c r="H86" s="23"/>
      <c r="I86" s="23"/>
      <c r="J86" s="23"/>
    </row>
    <row r="87" spans="1:11" x14ac:dyDescent="0.25">
      <c r="A87" s="23"/>
      <c r="B87" s="23"/>
      <c r="C87" s="24"/>
      <c r="D87" s="23"/>
      <c r="E87" s="23"/>
      <c r="F87" s="23"/>
      <c r="G87" s="23"/>
      <c r="H87" s="23"/>
      <c r="I87" s="23"/>
      <c r="J87" s="23"/>
    </row>
    <row r="88" spans="1:11" x14ac:dyDescent="0.25">
      <c r="A88" s="23"/>
      <c r="B88" s="23"/>
      <c r="C88" s="24"/>
      <c r="D88" s="23"/>
      <c r="E88" s="23"/>
      <c r="F88" s="23"/>
      <c r="G88" s="23"/>
      <c r="H88" s="23"/>
      <c r="I88" s="23"/>
      <c r="J88" s="23"/>
    </row>
    <row r="89" spans="1:11" x14ac:dyDescent="0.25">
      <c r="A89" s="23"/>
      <c r="B89" s="23"/>
      <c r="C89" s="24"/>
      <c r="D89" s="23"/>
      <c r="E89" s="23"/>
      <c r="F89" s="23"/>
      <c r="G89" s="23"/>
      <c r="H89" s="23"/>
      <c r="I89" s="23"/>
      <c r="J89" s="23"/>
    </row>
  </sheetData>
  <sheetProtection password="DCBD" sheet="1" objects="1" scenarios="1" selectLockedCells="1"/>
  <pageMargins left="0.7" right="0.7" top="0.75" bottom="0.75" header="0.3" footer="0.3"/>
  <pageSetup paperSize="9" scale="6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Restanten maart 2026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juliette@hosmanvins.nl</dc:creator>
  <cp:lastModifiedBy>Jean-Paul</cp:lastModifiedBy>
  <cp:lastPrinted>2026-03-12T08:28:50Z</cp:lastPrinted>
  <dcterms:created xsi:type="dcterms:W3CDTF">2026-03-11T16:20:09Z</dcterms:created>
  <dcterms:modified xsi:type="dcterms:W3CDTF">2026-03-20T10:35:28Z</dcterms:modified>
</cp:coreProperties>
</file>